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360" yWindow="315" windowWidth="11460" windowHeight="6540" tabRatio="761"/>
  </bookViews>
  <sheets>
    <sheet name="申請書" sheetId="4" r:id="rId1"/>
    <sheet name="経営規模等総括表" sheetId="5" r:id="rId2"/>
    <sheet name="測量等実績調書" sheetId="7" r:id="rId3"/>
    <sheet name="役員等調書及び照会承諾書" sheetId="9" r:id="rId4"/>
    <sheet name="技術経歴書" sheetId="6" r:id="rId5"/>
    <sheet name="営業所一覧表" sheetId="3" r:id="rId6"/>
    <sheet name="業者カード" sheetId="1" r:id="rId7"/>
    <sheet name="出力データ" sheetId="8" r:id="rId8"/>
    <sheet name="出力データ(2)" sheetId="11" r:id="rId9"/>
  </sheets>
  <definedNames>
    <definedName name="_xlnm._FilterDatabase" localSheetId="8" hidden="1">'出力データ(2)'!$A$1:$D$1</definedName>
    <definedName name="_xlnm.Print_Area" localSheetId="6">業者カード!$A$1:$AF$41</definedName>
    <definedName name="_xlnm.Print_Area" localSheetId="0">申請書!$A$1:$T$40</definedName>
    <definedName name="_xlnm.Print_Area" localSheetId="1">経営規模等総括表!$A$1:$V$52</definedName>
    <definedName name="_xlnm.Print_Area" localSheetId="4">技術経歴書!$A$1:$F$26</definedName>
    <definedName name="_xlnm.Print_Area" localSheetId="2">測量等実績調書!$A$1:$H$26</definedName>
    <definedName name="_xlnm.Print_Area" localSheetId="3">役員等調書及び照会承諾書!$A$1:$R$33</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京丹波町</author>
  </authors>
  <commentList>
    <comment ref="L26" authorId="0">
      <text>
        <r>
          <rPr>
            <b/>
            <sz val="9"/>
            <color indexed="81"/>
            <rFont val="ＭＳ Ｐゴシック"/>
          </rPr>
          <t>京丹波町:半角カタカナで記入してください。
英数字についても半角で記入してください。</t>
        </r>
        <r>
          <rPr>
            <sz val="9"/>
            <color indexed="81"/>
            <rFont val="ＭＳ Ｐゴシック"/>
          </rPr>
          <t xml:space="preserve">
</t>
        </r>
      </text>
    </comment>
    <comment ref="L27" authorId="0">
      <text>
        <r>
          <rPr>
            <b/>
            <sz val="9"/>
            <color indexed="81"/>
            <rFont val="ＭＳ Ｐゴシック"/>
          </rPr>
          <t xml:space="preserve">京丹波町:全角で記入してください。（英数字についても全角）
</t>
        </r>
        <r>
          <rPr>
            <sz val="9"/>
            <color indexed="81"/>
            <rFont val="ＭＳ Ｐゴシック"/>
          </rPr>
          <t xml:space="preserve">
</t>
        </r>
      </text>
    </comment>
    <comment ref="L28" authorId="0">
      <text>
        <r>
          <rPr>
            <b/>
            <sz val="9"/>
            <color indexed="81"/>
            <rFont val="ＭＳ Ｐゴシック"/>
          </rPr>
          <t>京丹波町:半角カタカナで記入してください。
英数字についても半角で記入してください。</t>
        </r>
        <r>
          <rPr>
            <sz val="9"/>
            <color indexed="81"/>
            <rFont val="ＭＳ Ｐゴシック"/>
          </rPr>
          <t xml:space="preserve">
</t>
        </r>
      </text>
    </comment>
    <comment ref="L29" authorId="0">
      <text>
        <r>
          <rPr>
            <b/>
            <sz val="9"/>
            <color indexed="81"/>
            <rFont val="ＭＳ Ｐゴシック"/>
          </rPr>
          <t xml:space="preserve">京丹波町:全角で記入してください。（英数字についても全角）
</t>
        </r>
        <r>
          <rPr>
            <sz val="9"/>
            <color indexed="81"/>
            <rFont val="ＭＳ Ｐゴシック"/>
          </rPr>
          <t xml:space="preserve">
</t>
        </r>
      </text>
    </comment>
    <comment ref="L31" authorId="0">
      <text>
        <r>
          <rPr>
            <b/>
            <sz val="9"/>
            <color indexed="81"/>
            <rFont val="ＭＳ Ｐゴシック"/>
          </rPr>
          <t>京丹波町:
株式会社Ａ社⇒Ａｼｬ
Ｂ有限会社⇒Ｂ　　　としてください。</t>
        </r>
        <r>
          <rPr>
            <sz val="9"/>
            <color indexed="81"/>
            <rFont val="ＭＳ Ｐゴシック"/>
          </rPr>
          <t xml:space="preserve">
</t>
        </r>
      </text>
    </comment>
    <comment ref="L32" authorId="0">
      <text>
        <r>
          <rPr>
            <b/>
            <sz val="9"/>
            <color indexed="81"/>
            <rFont val="ＭＳ Ｐゴシック"/>
          </rPr>
          <t>京丹波町:
株式会社Ａ社⇒（株）Ａ社
Ｂ有限会社⇒Ｂ（有）　としてください。</t>
        </r>
        <r>
          <rPr>
            <sz val="9"/>
            <color indexed="81"/>
            <rFont val="ＭＳ Ｐゴシック"/>
          </rPr>
          <t xml:space="preserve">
</t>
        </r>
      </text>
    </comment>
    <comment ref="L35" authorId="0">
      <text>
        <r>
          <rPr>
            <b/>
            <sz val="9"/>
            <color indexed="81"/>
            <rFont val="ＭＳ Ｐゴシック"/>
          </rPr>
          <t>京丹波町:
半角カタカナできにゅうしてください。
苗字と名前の間はスペースを空けてください。</t>
        </r>
        <r>
          <rPr>
            <sz val="9"/>
            <color indexed="81"/>
            <rFont val="ＭＳ Ｐゴシック"/>
          </rPr>
          <t xml:space="preserve">
</t>
        </r>
      </text>
    </comment>
    <comment ref="L36" authorId="0">
      <text>
        <r>
          <rPr>
            <b/>
            <sz val="9"/>
            <color indexed="81"/>
            <rFont val="ＭＳ Ｐゴシック"/>
          </rPr>
          <t>京丹波町:
全角で記入してください。
苗字と名前の間はスペースを空けてください。</t>
        </r>
        <r>
          <rPr>
            <sz val="9"/>
            <color indexed="81"/>
            <rFont val="ＭＳ Ｐゴシック"/>
          </rPr>
          <t xml:space="preserve">
</t>
        </r>
      </text>
    </comment>
    <comment ref="R10" authorId="0">
      <text>
        <r>
          <rPr>
            <b/>
            <sz val="9"/>
            <color indexed="81"/>
            <rFont val="ＭＳ Ｐゴシック"/>
          </rPr>
          <t>京丹波町:
半角数字で投函日を記入してください。
（２～１３しか記入できません。）</t>
        </r>
      </text>
    </comment>
    <comment ref="P4" authorId="0">
      <text>
        <r>
          <rPr>
            <b/>
            <sz val="9"/>
            <color indexed="81"/>
            <rFont val="ＭＳ Ｐゴシック"/>
          </rPr>
          <t>京丹波町:
「町内」か「町外」を選択してください。</t>
        </r>
        <r>
          <rPr>
            <sz val="9"/>
            <color indexed="81"/>
            <rFont val="ＭＳ Ｐゴシック"/>
          </rPr>
          <t xml:space="preserve">
</t>
        </r>
      </text>
    </comment>
  </commentList>
</comments>
</file>

<file path=xl/comments2.xml><?xml version="1.0" encoding="utf-8"?>
<comments xmlns="http://schemas.openxmlformats.org/spreadsheetml/2006/main">
  <authors>
    <author>京丹波町</author>
  </authors>
  <commentList>
    <comment ref="P9" authorId="0">
      <text>
        <r>
          <rPr>
            <b/>
            <sz val="9"/>
            <color indexed="81"/>
            <rFont val="ＭＳ Ｐゴシック"/>
          </rPr>
          <t>京丹波町:
全角で記入してください。
上段は、ビル名以下を記入してください。</t>
        </r>
        <r>
          <rPr>
            <sz val="9"/>
            <color indexed="81"/>
            <rFont val="ＭＳ Ｐゴシック"/>
          </rPr>
          <t xml:space="preserve">
</t>
        </r>
      </text>
    </comment>
    <comment ref="AA11" authorId="0">
      <text>
        <r>
          <rPr>
            <b/>
            <sz val="9"/>
            <color indexed="81"/>
            <rFont val="ＭＳ Ｐゴシック"/>
          </rPr>
          <t>京丹波町:
苗字と名前の間はスペースを空けてください。</t>
        </r>
        <r>
          <rPr>
            <sz val="9"/>
            <color indexed="81"/>
            <rFont val="ＭＳ Ｐゴシック"/>
          </rPr>
          <t xml:space="preserve">
</t>
        </r>
      </text>
    </comment>
    <comment ref="D37" authorId="0">
      <text>
        <r>
          <rPr>
            <b/>
            <sz val="9"/>
            <color indexed="81"/>
            <rFont val="ＭＳ Ｐゴシック"/>
          </rPr>
          <t>京丹波町:
全角で記入してください。
（英数についても全角記入）
ビル名までを記入してください。</t>
        </r>
        <r>
          <rPr>
            <sz val="9"/>
            <color indexed="81"/>
            <rFont val="ＭＳ Ｐゴシック"/>
          </rPr>
          <t xml:space="preserve">
</t>
        </r>
      </text>
    </comment>
    <comment ref="D38" authorId="0">
      <text>
        <r>
          <rPr>
            <b/>
            <sz val="9"/>
            <color indexed="81"/>
            <rFont val="ＭＳ Ｐゴシック"/>
          </rPr>
          <t>京丹波町:
全角で記入してください。
（英数についても全角記入）
ビル名以下を記入してください。</t>
        </r>
        <r>
          <rPr>
            <sz val="9"/>
            <color indexed="81"/>
            <rFont val="ＭＳ Ｐゴシック"/>
          </rPr>
          <t xml:space="preserve">
</t>
        </r>
      </text>
    </comment>
    <comment ref="S39" authorId="0">
      <text>
        <r>
          <rPr>
            <b/>
            <sz val="9"/>
            <color indexed="81"/>
            <rFont val="ＭＳ Ｐゴシック"/>
          </rPr>
          <t>京丹波町:
半角カタカナで記入してください。
苗字と名前の間をスペース入れてください。</t>
        </r>
        <r>
          <rPr>
            <sz val="9"/>
            <color indexed="81"/>
            <rFont val="ＭＳ Ｐゴシック"/>
          </rPr>
          <t xml:space="preserve">
</t>
        </r>
      </text>
    </comment>
    <comment ref="S40" authorId="0">
      <text>
        <r>
          <rPr>
            <b/>
            <sz val="9"/>
            <color indexed="81"/>
            <rFont val="ＭＳ Ｐゴシック"/>
          </rPr>
          <t>京丹波町:
苗字と名前の間をスペース入れてください。</t>
        </r>
        <r>
          <rPr>
            <sz val="9"/>
            <color indexed="81"/>
            <rFont val="ＭＳ Ｐゴシック"/>
          </rPr>
          <t xml:space="preserve">
</t>
        </r>
      </text>
    </comment>
    <comment ref="U36" authorId="0">
      <text>
        <r>
          <rPr>
            <b/>
            <sz val="9"/>
            <color indexed="81"/>
            <rFont val="ＭＳ Ｐゴシック"/>
          </rPr>
          <t>京丹波町:
ハイフンを要れずに記入してください。</t>
        </r>
        <r>
          <rPr>
            <sz val="9"/>
            <color indexed="81"/>
            <rFont val="ＭＳ Ｐゴシック"/>
          </rPr>
          <t xml:space="preserve">
</t>
        </r>
      </text>
    </comment>
    <comment ref="B6" authorId="0">
      <text>
        <r>
          <rPr>
            <b/>
            <sz val="9"/>
            <color indexed="81"/>
            <rFont val="ＭＳ Ｐゴシック"/>
          </rPr>
          <t xml:space="preserve">京丹波町:
半角英数で記入してください。
ハイフン無しで記入してください。
</t>
        </r>
        <r>
          <rPr>
            <sz val="9"/>
            <color indexed="81"/>
            <rFont val="ＭＳ Ｐゴシック"/>
          </rPr>
          <t xml:space="preserve">
</t>
        </r>
      </text>
    </comment>
    <comment ref="D10" authorId="0">
      <text>
        <r>
          <rPr>
            <b/>
            <sz val="9"/>
            <color indexed="81"/>
            <rFont val="ＭＳ Ｐゴシック"/>
          </rPr>
          <t>京丹波町:
半角英数で記入してください。
ハイフン無しで記入してください。</t>
        </r>
        <r>
          <rPr>
            <sz val="9"/>
            <color indexed="81"/>
            <rFont val="ＭＳ Ｐゴシック"/>
          </rPr>
          <t xml:space="preserve">
</t>
        </r>
      </text>
    </comment>
  </commentList>
</comments>
</file>

<file path=xl/sharedStrings.xml><?xml version="1.0" encoding="utf-8"?>
<sst xmlns="http://schemas.openxmlformats.org/spreadsheetml/2006/main" xmlns:r="http://schemas.openxmlformats.org/officeDocument/2006/relationships" count="659" uniqueCount="659">
  <si>
    <t>測量一般</t>
    <rPh sb="0" eb="2">
      <t>ソクリョウ</t>
    </rPh>
    <rPh sb="2" eb="4">
      <t>イッパン</t>
    </rPh>
    <phoneticPr fontId="3"/>
  </si>
  <si>
    <t>司法書士</t>
  </si>
  <si>
    <t>地質調査業務</t>
    <rPh sb="0" eb="2">
      <t>チシツ</t>
    </rPh>
    <rPh sb="2" eb="4">
      <t>チョウサ</t>
    </rPh>
    <rPh sb="4" eb="6">
      <t>ギョウム</t>
    </rPh>
    <phoneticPr fontId="3"/>
  </si>
  <si>
    <t>建築設備士</t>
    <rPh sb="0" eb="2">
      <t>ケンチク</t>
    </rPh>
    <rPh sb="2" eb="5">
      <t>セツビシ</t>
    </rPh>
    <phoneticPr fontId="3"/>
  </si>
  <si>
    <t>補償関連</t>
    <rPh sb="0" eb="2">
      <t>ホショウ</t>
    </rPh>
    <rPh sb="2" eb="4">
      <t>カンレン</t>
    </rPh>
    <phoneticPr fontId="3"/>
  </si>
  <si>
    <t>※受付番号</t>
    <rPh sb="1" eb="3">
      <t>ウケツケ</t>
    </rPh>
    <rPh sb="3" eb="5">
      <t>バンゴウ</t>
    </rPh>
    <phoneticPr fontId="3"/>
  </si>
  <si>
    <t>区分</t>
    <rPh sb="0" eb="2">
      <t>クブン</t>
    </rPh>
    <phoneticPr fontId="3"/>
  </si>
  <si>
    <t>（登録業種区分）　　　　　　　　　　　　　　</t>
    <rPh sb="1" eb="3">
      <t>トウロク</t>
    </rPh>
    <rPh sb="3" eb="6">
      <t>ギョウシュクブン</t>
    </rPh>
    <rPh sb="6" eb="7">
      <t>フン</t>
    </rPh>
    <phoneticPr fontId="3"/>
  </si>
  <si>
    <t>施工計画施工設備積算</t>
    <rPh sb="0" eb="2">
      <t>セコウ</t>
    </rPh>
    <rPh sb="2" eb="4">
      <t>ケイカク</t>
    </rPh>
    <rPh sb="4" eb="6">
      <t>セコウ</t>
    </rPh>
    <rPh sb="6" eb="8">
      <t>セツビ</t>
    </rPh>
    <rPh sb="8" eb="10">
      <t>セキサン</t>
    </rPh>
    <phoneticPr fontId="3"/>
  </si>
  <si>
    <t>入札への参加を
希望する
業種区分</t>
    <rPh sb="0" eb="2">
      <t>ニュウサツ</t>
    </rPh>
    <rPh sb="4" eb="6">
      <t>サンカ</t>
    </rPh>
    <rPh sb="8" eb="10">
      <t>キボウ</t>
    </rPh>
    <rPh sb="13" eb="15">
      <t>ギョウシュ</t>
    </rPh>
    <rPh sb="15" eb="17">
      <t>クブン</t>
    </rPh>
    <phoneticPr fontId="3"/>
  </si>
  <si>
    <t>下請の別</t>
    <rPh sb="0" eb="2">
      <t>シタウ</t>
    </rPh>
    <rPh sb="3" eb="4">
      <t>ベツ</t>
    </rPh>
    <phoneticPr fontId="3"/>
  </si>
  <si>
    <t>測量士</t>
    <rPh sb="0" eb="3">
      <t>ソクリョウシ</t>
    </rPh>
    <phoneticPr fontId="3"/>
  </si>
  <si>
    <t>事業損失</t>
    <rPh sb="0" eb="2">
      <t>ジギョウ</t>
    </rPh>
    <rPh sb="2" eb="4">
      <t>ソンシツ</t>
    </rPh>
    <phoneticPr fontId="3"/>
  </si>
  <si>
    <t>ｺﾝ更新日年</t>
  </si>
  <si>
    <t>電力土木</t>
    <rPh sb="0" eb="2">
      <t>デンリョク</t>
    </rPh>
    <rPh sb="2" eb="4">
      <t>ドボク</t>
    </rPh>
    <phoneticPr fontId="3"/>
  </si>
  <si>
    <t>20085</t>
  </si>
  <si>
    <t>※整理番号</t>
    <rPh sb="1" eb="3">
      <t>セイリ</t>
    </rPh>
    <rPh sb="3" eb="5">
      <t>バンゴウ</t>
    </rPh>
    <phoneticPr fontId="3"/>
  </si>
  <si>
    <t>15080</t>
  </si>
  <si>
    <t>代表者の氏名</t>
    <rPh sb="0" eb="3">
      <t>ダイヒョウシャ</t>
    </rPh>
    <rPh sb="4" eb="6">
      <t>シメイ</t>
    </rPh>
    <phoneticPr fontId="3"/>
  </si>
  <si>
    <t>35025</t>
  </si>
  <si>
    <t>技総土</t>
  </si>
  <si>
    <t>専門</t>
    <rPh sb="0" eb="2">
      <t>センモン</t>
    </rPh>
    <phoneticPr fontId="3"/>
  </si>
  <si>
    <t>代表者の職・氏名</t>
    <rPh sb="0" eb="3">
      <t>ﾀﾞｲﾋｮｳｼｬ</t>
    </rPh>
    <rPh sb="4" eb="5">
      <t>ｼｮｸ</t>
    </rPh>
    <rPh sb="6" eb="8">
      <t>ｼﾒｲ</t>
    </rPh>
    <phoneticPr fontId="3" type="halfwidthKatakana" alignment="distributed"/>
  </si>
  <si>
    <t>２</t>
  </si>
  <si>
    <t>鋼構造・コンクリート</t>
    <rPh sb="0" eb="1">
      <t>コウ</t>
    </rPh>
    <rPh sb="1" eb="3">
      <t>コウゾウ</t>
    </rPh>
    <phoneticPr fontId="3"/>
  </si>
  <si>
    <t>商号又は名称</t>
    <rPh sb="0" eb="2">
      <t>ショウゴウ</t>
    </rPh>
    <rPh sb="2" eb="3">
      <t>マタ</t>
    </rPh>
    <rPh sb="4" eb="6">
      <t>メイショウ</t>
    </rPh>
    <phoneticPr fontId="3"/>
  </si>
  <si>
    <t>建築積算</t>
    <rPh sb="0" eb="2">
      <t>ケンチク</t>
    </rPh>
    <rPh sb="2" eb="4">
      <t>セキサン</t>
    </rPh>
    <phoneticPr fontId="3"/>
  </si>
  <si>
    <t>10030</t>
  </si>
  <si>
    <t xml:space="preserve">       　　業所名を記載してくださ い。</t>
  </si>
  <si>
    <t>電話番号</t>
    <rPh sb="0" eb="2">
      <t>デンワ</t>
    </rPh>
    <rPh sb="2" eb="4">
      <t>バンゴウ</t>
    </rPh>
    <phoneticPr fontId="3"/>
  </si>
  <si>
    <t>業務履行場所の</t>
    <rPh sb="0" eb="2">
      <t>ギョウム</t>
    </rPh>
    <rPh sb="2" eb="4">
      <t>リコウ</t>
    </rPh>
    <rPh sb="4" eb="6">
      <t>バショ</t>
    </rPh>
    <phoneticPr fontId="3"/>
  </si>
  <si>
    <t>機械工作物</t>
    <rPh sb="0" eb="2">
      <t>キカイ</t>
    </rPh>
    <rPh sb="2" eb="5">
      <t>コウサクブツ</t>
    </rPh>
    <phoneticPr fontId="3"/>
  </si>
  <si>
    <t>物件</t>
    <rPh sb="0" eb="2">
      <t>ブッケン</t>
    </rPh>
    <phoneticPr fontId="3"/>
  </si>
  <si>
    <t>技電力</t>
  </si>
  <si>
    <t>土質・基礎</t>
    <rPh sb="0" eb="2">
      <t>ドシツ</t>
    </rPh>
    <rPh sb="3" eb="5">
      <t>キソ</t>
    </rPh>
    <phoneticPr fontId="3"/>
  </si>
  <si>
    <t>下水道</t>
    <rPh sb="0" eb="3">
      <t>ゲスイドウ</t>
    </rPh>
    <phoneticPr fontId="3"/>
  </si>
  <si>
    <t>コンサル町内町外区分CD</t>
  </si>
  <si>
    <t>航空測量</t>
    <rPh sb="0" eb="2">
      <t>コウクウ</t>
    </rPh>
    <rPh sb="2" eb="4">
      <t>ソクリョウ</t>
    </rPh>
    <phoneticPr fontId="3"/>
  </si>
  <si>
    <t>道路</t>
    <rPh sb="0" eb="2">
      <t>ドウロ</t>
    </rPh>
    <phoneticPr fontId="3"/>
  </si>
  <si>
    <t>登森林土木</t>
  </si>
  <si>
    <t>建設機械</t>
    <rPh sb="0" eb="2">
      <t>ケンセツ</t>
    </rPh>
    <rPh sb="2" eb="4">
      <t>キカイ</t>
    </rPh>
    <phoneticPr fontId="3"/>
  </si>
  <si>
    <t>名　称</t>
  </si>
  <si>
    <t>本店所在地</t>
    <rPh sb="0" eb="2">
      <t>ホンテン</t>
    </rPh>
    <rPh sb="2" eb="5">
      <t>ショザイチ</t>
    </rPh>
    <phoneticPr fontId="3"/>
  </si>
  <si>
    <t>　様</t>
  </si>
  <si>
    <t>地質</t>
    <rPh sb="0" eb="2">
      <t>チシツ</t>
    </rPh>
    <phoneticPr fontId="3"/>
  </si>
  <si>
    <t>土地評価</t>
  </si>
  <si>
    <t>45005</t>
  </si>
  <si>
    <t>業　者　カ　ー　ド</t>
    <rPh sb="0" eb="3">
      <t>ギョウシャ</t>
    </rPh>
    <phoneticPr fontId="3"/>
  </si>
  <si>
    <t>本店所在地（建物名等）</t>
  </si>
  <si>
    <t>物件</t>
  </si>
  <si>
    <t>環境測定　　業務</t>
    <rPh sb="0" eb="2">
      <t>カンキョウ</t>
    </rPh>
    <rPh sb="2" eb="4">
      <t>ソクテイ</t>
    </rPh>
    <rPh sb="6" eb="8">
      <t>ギョウム</t>
    </rPh>
    <phoneticPr fontId="3"/>
  </si>
  <si>
    <t>造園</t>
    <rPh sb="0" eb="2">
      <t>ゾウエン</t>
    </rPh>
    <phoneticPr fontId="3"/>
  </si>
  <si>
    <t>H</t>
  </si>
  <si>
    <t>電気</t>
    <rPh sb="0" eb="2">
      <t>デンキ</t>
    </rPh>
    <phoneticPr fontId="3"/>
  </si>
  <si>
    <t>水産土木</t>
    <rPh sb="0" eb="2">
      <t>スイサン</t>
    </rPh>
    <rPh sb="2" eb="4">
      <t>ドボク</t>
    </rPh>
    <phoneticPr fontId="3"/>
  </si>
  <si>
    <t>希補償関連</t>
  </si>
  <si>
    <t>10015</t>
  </si>
  <si>
    <t>港湾・空港</t>
    <rPh sb="0" eb="2">
      <t>コウワン</t>
    </rPh>
    <rPh sb="3" eb="5">
      <t>クウコウ</t>
    </rPh>
    <phoneticPr fontId="3"/>
  </si>
  <si>
    <t>(半角)</t>
  </si>
  <si>
    <t>構造</t>
    <rPh sb="0" eb="2">
      <t>コウゾウ</t>
    </rPh>
    <phoneticPr fontId="3"/>
  </si>
  <si>
    <t>地質調査技士</t>
    <rPh sb="0" eb="2">
      <t>チシツ</t>
    </rPh>
    <rPh sb="2" eb="4">
      <t>チョウサ</t>
    </rPh>
    <rPh sb="4" eb="6">
      <t>ギシ</t>
    </rPh>
    <phoneticPr fontId="3"/>
  </si>
  <si>
    <t>上水道・工業用水道</t>
    <rPh sb="0" eb="3">
      <t>ジョウスイドウ</t>
    </rPh>
    <rPh sb="4" eb="7">
      <t>コウギョウヨウ</t>
    </rPh>
    <rPh sb="7" eb="9">
      <t>スイドウ</t>
    </rPh>
    <phoneticPr fontId="3"/>
  </si>
  <si>
    <t>農業土木</t>
    <rPh sb="0" eb="2">
      <t>ノウギョウ</t>
    </rPh>
    <rPh sb="2" eb="4">
      <t>ドボク</t>
    </rPh>
    <phoneticPr fontId="3"/>
  </si>
  <si>
    <t>技河</t>
  </si>
  <si>
    <t>R造園</t>
  </si>
  <si>
    <t>森林土木</t>
    <rPh sb="0" eb="2">
      <t>シンリン</t>
    </rPh>
    <rPh sb="2" eb="4">
      <t>ドボク</t>
    </rPh>
    <phoneticPr fontId="3"/>
  </si>
  <si>
    <t>様式第６号（第６条関係）</t>
    <rPh sb="0" eb="2">
      <t>ヨウシキ</t>
    </rPh>
    <rPh sb="2" eb="3">
      <t>ダイ</t>
    </rPh>
    <rPh sb="4" eb="5">
      <t>ゴウ</t>
    </rPh>
    <rPh sb="6" eb="7">
      <t>ダイ</t>
    </rPh>
    <rPh sb="8" eb="9">
      <t>ジョウ</t>
    </rPh>
    <rPh sb="9" eb="11">
      <t>カンケイ</t>
    </rPh>
    <phoneticPr fontId="3"/>
  </si>
  <si>
    <t>都市計画・地方計画</t>
    <rPh sb="0" eb="2">
      <t>トシ</t>
    </rPh>
    <rPh sb="2" eb="4">
      <t>ケイカク</t>
    </rPh>
    <rPh sb="5" eb="7">
      <t>チホウ</t>
    </rPh>
    <rPh sb="7" eb="9">
      <t>ケイカク</t>
    </rPh>
    <phoneticPr fontId="3"/>
  </si>
  <si>
    <t>鉄道</t>
    <rPh sb="0" eb="2">
      <t>テツドウ</t>
    </rPh>
    <phoneticPr fontId="3"/>
  </si>
  <si>
    <t>ある都道府県名</t>
    <rPh sb="2" eb="6">
      <t>トドウフケン</t>
    </rPh>
    <rPh sb="6" eb="7">
      <t>メイ</t>
    </rPh>
    <phoneticPr fontId="3"/>
  </si>
  <si>
    <t>希上水道・工業用水道</t>
  </si>
  <si>
    <t>建設環境</t>
    <rPh sb="0" eb="2">
      <t>ケンセツ</t>
    </rPh>
    <rPh sb="2" eb="4">
      <t>カンキョウ</t>
    </rPh>
    <phoneticPr fontId="3"/>
  </si>
  <si>
    <t>電気電子</t>
    <rPh sb="0" eb="2">
      <t>デンキ</t>
    </rPh>
    <rPh sb="2" eb="4">
      <t>デンシ</t>
    </rPh>
    <phoneticPr fontId="3"/>
  </si>
  <si>
    <t>技総道路</t>
  </si>
  <si>
    <t>京丹波支店長</t>
    <rPh sb="0" eb="3">
      <t>ｷｮｳﾀﾝﾊﾞ</t>
    </rPh>
    <rPh sb="3" eb="6">
      <t>ｼﾃﾝﾁｮｳ</t>
    </rPh>
    <phoneticPr fontId="3" type="halfwidthKatakana" alignment="distributed"/>
  </si>
  <si>
    <t>意匠</t>
    <rPh sb="0" eb="2">
      <t>イショウ</t>
    </rPh>
    <phoneticPr fontId="3"/>
  </si>
  <si>
    <t>技総鋼</t>
  </si>
  <si>
    <t>E-mail
 ｱﾄﾞﾚｽ</t>
  </si>
  <si>
    <t>人</t>
    <rPh sb="0" eb="1">
      <t>ニン</t>
    </rPh>
    <phoneticPr fontId="3"/>
  </si>
  <si>
    <t>衛生</t>
    <rPh sb="0" eb="2">
      <t>エイセイ</t>
    </rPh>
    <phoneticPr fontId="3"/>
  </si>
  <si>
    <t>R電力土木</t>
  </si>
  <si>
    <t>希振動加速度レベル</t>
  </si>
  <si>
    <t>記入しきれない場合は、複数枚（全て押印のこと）提出してください。</t>
  </si>
  <si>
    <t>25005</t>
  </si>
  <si>
    <t>暖冷房</t>
    <rPh sb="0" eb="3">
      <t>ダンレイボウ</t>
    </rPh>
    <phoneticPr fontId="3"/>
  </si>
  <si>
    <t>合計</t>
    <rPh sb="0" eb="2">
      <t>ゴウケイ</t>
    </rPh>
    <phoneticPr fontId="3"/>
  </si>
  <si>
    <t>登下水道</t>
  </si>
  <si>
    <t>登廃棄物</t>
  </si>
  <si>
    <t>機械設備積算</t>
    <rPh sb="0" eb="2">
      <t>キカイ</t>
    </rPh>
    <rPh sb="2" eb="4">
      <t>セツビ</t>
    </rPh>
    <rPh sb="4" eb="6">
      <t>セキサン</t>
    </rPh>
    <phoneticPr fontId="3"/>
  </si>
  <si>
    <t>請負代金の額
(税込・円）</t>
    <rPh sb="0" eb="2">
      <t>ウケオイ</t>
    </rPh>
    <rPh sb="2" eb="4">
      <t>ダイキン</t>
    </rPh>
    <rPh sb="5" eb="6">
      <t>ガク</t>
    </rPh>
    <rPh sb="8" eb="10">
      <t>ゼイコ</t>
    </rPh>
    <rPh sb="11" eb="12">
      <t>エン</t>
    </rPh>
    <phoneticPr fontId="3"/>
  </si>
  <si>
    <t>電気設備積算</t>
    <rPh sb="0" eb="2">
      <t>デンキ</t>
    </rPh>
    <rPh sb="2" eb="4">
      <t>セツビ</t>
    </rPh>
    <rPh sb="4" eb="6">
      <t>セキサン</t>
    </rPh>
    <phoneticPr fontId="3"/>
  </si>
  <si>
    <t>着　手　年　月</t>
    <rPh sb="0" eb="3">
      <t>チャクシュ</t>
    </rPh>
    <rPh sb="4" eb="7">
      <t>ネンゲツ</t>
    </rPh>
    <phoneticPr fontId="3"/>
  </si>
  <si>
    <t>河川砂防・海岸海洋</t>
    <rPh sb="0" eb="2">
      <t>カセン</t>
    </rPh>
    <rPh sb="2" eb="4">
      <t>サボウ</t>
    </rPh>
    <rPh sb="5" eb="7">
      <t>カイガン</t>
    </rPh>
    <rPh sb="7" eb="9">
      <t>カイヨウ</t>
    </rPh>
    <phoneticPr fontId="3"/>
  </si>
  <si>
    <t>一級建築士</t>
    <rPh sb="0" eb="2">
      <t>イッキュウ</t>
    </rPh>
    <rPh sb="2" eb="5">
      <t>ケンチクシ</t>
    </rPh>
    <phoneticPr fontId="3"/>
  </si>
  <si>
    <t>希営業補償・特殊補償</t>
  </si>
  <si>
    <t>調査</t>
    <rPh sb="0" eb="2">
      <t>チョウサ</t>
    </rPh>
    <phoneticPr fontId="3"/>
  </si>
  <si>
    <t>01</t>
  </si>
  <si>
    <t>備考</t>
    <rPh sb="0" eb="2">
      <t>ビコウ</t>
    </rPh>
    <phoneticPr fontId="3"/>
  </si>
  <si>
    <t>土地調査</t>
    <rPh sb="0" eb="2">
      <t>トチ</t>
    </rPh>
    <rPh sb="2" eb="4">
      <t>チョウサ</t>
    </rPh>
    <phoneticPr fontId="3"/>
  </si>
  <si>
    <t>土地評価</t>
    <rPh sb="0" eb="2">
      <t>トチ</t>
    </rPh>
    <rPh sb="2" eb="4">
      <t>ヒョウカ</t>
    </rPh>
    <phoneticPr fontId="3"/>
  </si>
  <si>
    <t>希建設機械</t>
  </si>
  <si>
    <t>様式第１号（第２条関係）</t>
    <rPh sb="0" eb="2">
      <t>ヨウシキ</t>
    </rPh>
    <rPh sb="2" eb="3">
      <t>ダイ</t>
    </rPh>
    <rPh sb="4" eb="5">
      <t>ゴウ</t>
    </rPh>
    <rPh sb="6" eb="7">
      <t>ダイ</t>
    </rPh>
    <rPh sb="8" eb="9">
      <t>ジョウ</t>
    </rPh>
    <rPh sb="9" eb="11">
      <t>カンケイ</t>
    </rPh>
    <phoneticPr fontId="3"/>
  </si>
  <si>
    <t>補償業務管理士</t>
  </si>
  <si>
    <t>営業補償・特殊補償</t>
    <rPh sb="0" eb="2">
      <t>エイギョウ</t>
    </rPh>
    <rPh sb="2" eb="4">
      <t>ホショウ</t>
    </rPh>
    <rPh sb="5" eb="7">
      <t>トクシュ</t>
    </rPh>
    <rPh sb="7" eb="9">
      <t>ホショウ</t>
    </rPh>
    <phoneticPr fontId="3"/>
  </si>
  <si>
    <t>建築設備設計業務</t>
    <rPh sb="0" eb="2">
      <t>ケンチク</t>
    </rPh>
    <rPh sb="2" eb="4">
      <t>セツビ</t>
    </rPh>
    <rPh sb="4" eb="6">
      <t>セッケイ</t>
    </rPh>
    <rPh sb="6" eb="8">
      <t>ギョウム</t>
    </rPh>
    <phoneticPr fontId="3"/>
  </si>
  <si>
    <t>10060</t>
  </si>
  <si>
    <t>濃度</t>
    <rPh sb="0" eb="2">
      <t>ノウド</t>
    </rPh>
    <phoneticPr fontId="3"/>
  </si>
  <si>
    <t>建築関係建設
コンサルタント
業務</t>
    <rPh sb="0" eb="2">
      <t>ケンチク</t>
    </rPh>
    <rPh sb="2" eb="4">
      <t>カンケイ</t>
    </rPh>
    <rPh sb="4" eb="6">
      <t>ケンセツ</t>
    </rPh>
    <rPh sb="15" eb="17">
      <t>ギョウム</t>
    </rPh>
    <phoneticPr fontId="3"/>
  </si>
  <si>
    <t>直前２箇年の年</t>
    <rPh sb="0" eb="2">
      <t>チョクゼン</t>
    </rPh>
    <rPh sb="3" eb="4">
      <t>カ</t>
    </rPh>
    <rPh sb="4" eb="5">
      <t>ネン</t>
    </rPh>
    <rPh sb="6" eb="7">
      <t>ネン</t>
    </rPh>
    <phoneticPr fontId="3"/>
  </si>
  <si>
    <t>千円</t>
    <rPh sb="0" eb="2">
      <t>センエン</t>
    </rPh>
    <phoneticPr fontId="3"/>
  </si>
  <si>
    <t>年</t>
    <rPh sb="0" eb="1">
      <t>ネン</t>
    </rPh>
    <phoneticPr fontId="3"/>
  </si>
  <si>
    <t>（振動加速度レベル）</t>
    <rPh sb="1" eb="3">
      <t>シンドウ</t>
    </rPh>
    <rPh sb="3" eb="6">
      <t>カソクド</t>
    </rPh>
    <phoneticPr fontId="3"/>
  </si>
  <si>
    <t>営業年数</t>
    <rPh sb="0" eb="2">
      <t>エイギョウ</t>
    </rPh>
    <rPh sb="2" eb="4">
      <t>ネンスウ</t>
    </rPh>
    <phoneticPr fontId="3"/>
  </si>
  <si>
    <t>二級建築士</t>
    <rPh sb="0" eb="1">
      <t>ニ</t>
    </rPh>
    <rPh sb="1" eb="2">
      <t>キュウ</t>
    </rPh>
    <rPh sb="2" eb="5">
      <t>ケンチクシ</t>
    </rPh>
    <phoneticPr fontId="3"/>
  </si>
  <si>
    <t>登トンネル</t>
  </si>
  <si>
    <t>技環境</t>
  </si>
  <si>
    <t>資本金</t>
    <rPh sb="0" eb="3">
      <t>シホンキン</t>
    </rPh>
    <phoneticPr fontId="3"/>
  </si>
  <si>
    <t>主たる
営業所
所在地</t>
    <rPh sb="0" eb="1">
      <t>シュ</t>
    </rPh>
    <rPh sb="4" eb="7">
      <t>エイギョウショ</t>
    </rPh>
    <rPh sb="8" eb="11">
      <t>ショザイチ</t>
    </rPh>
    <phoneticPr fontId="3"/>
  </si>
  <si>
    <t>登土質・基礎</t>
  </si>
  <si>
    <t>技術士</t>
    <rPh sb="0" eb="3">
      <t>ギジュツシ</t>
    </rPh>
    <phoneticPr fontId="3"/>
  </si>
  <si>
    <t>技術職員</t>
    <rPh sb="0" eb="2">
      <t>ギジュツ</t>
    </rPh>
    <rPh sb="2" eb="4">
      <t>ショクイン</t>
    </rPh>
    <phoneticPr fontId="3"/>
  </si>
  <si>
    <t>構造設計一級建築士</t>
    <rPh sb="0" eb="2">
      <t>コウゾウ</t>
    </rPh>
    <rPh sb="2" eb="4">
      <t>セッケイ</t>
    </rPh>
    <rPh sb="4" eb="6">
      <t>イッキュウ</t>
    </rPh>
    <rPh sb="6" eb="8">
      <t>ケンチク</t>
    </rPh>
    <rPh sb="8" eb="9">
      <t>シ</t>
    </rPh>
    <phoneticPr fontId="3"/>
  </si>
  <si>
    <t>代表者の役職</t>
  </si>
  <si>
    <t>事務職員</t>
    <rPh sb="0" eb="2">
      <t>ジム</t>
    </rPh>
    <rPh sb="2" eb="4">
      <t>ショクイン</t>
    </rPh>
    <phoneticPr fontId="3"/>
  </si>
  <si>
    <t>建築一般</t>
    <rPh sb="0" eb="2">
      <t>ケンチク</t>
    </rPh>
    <rPh sb="2" eb="4">
      <t>イッパン</t>
    </rPh>
    <phoneticPr fontId="3"/>
  </si>
  <si>
    <t>15035</t>
  </si>
  <si>
    <t>トンネル</t>
  </si>
  <si>
    <t>整理番号</t>
  </si>
  <si>
    <t>代表者の役職</t>
    <rPh sb="0" eb="3">
      <t>ダイヒョウシャ</t>
    </rPh>
    <rPh sb="4" eb="6">
      <t>ヤクショク</t>
    </rPh>
    <phoneticPr fontId="3"/>
  </si>
  <si>
    <t>登希衛生</t>
    <rPh sb="0" eb="1">
      <t>ノボル</t>
    </rPh>
    <phoneticPr fontId="3"/>
  </si>
  <si>
    <t>15070</t>
  </si>
  <si>
    <t>担当者の氏名</t>
    <rPh sb="0" eb="2">
      <t>タントウ</t>
    </rPh>
    <rPh sb="2" eb="3">
      <t>ダイヒョウシャ</t>
    </rPh>
    <rPh sb="4" eb="6">
      <t>シメイ</t>
    </rPh>
    <phoneticPr fontId="3"/>
  </si>
  <si>
    <t>百万円</t>
    <rPh sb="0" eb="1">
      <t>ヒャク</t>
    </rPh>
    <rPh sb="1" eb="3">
      <t>マンエン</t>
    </rPh>
    <phoneticPr fontId="3"/>
  </si>
  <si>
    <t>職員数</t>
    <rPh sb="0" eb="2">
      <t>ショクイン</t>
    </rPh>
    <rPh sb="2" eb="3">
      <t>カズ</t>
    </rPh>
    <phoneticPr fontId="3"/>
  </si>
  <si>
    <t>委任先住所</t>
  </si>
  <si>
    <t>10065</t>
  </si>
  <si>
    <t xml:space="preserve">間平均実績高  </t>
    <rPh sb="0" eb="1">
      <t>ネンカン</t>
    </rPh>
    <rPh sb="1" eb="3">
      <t>ヘイキン</t>
    </rPh>
    <rPh sb="3" eb="5">
      <t>ジッセキ</t>
    </rPh>
    <rPh sb="5" eb="6">
      <t>ダカ</t>
    </rPh>
    <phoneticPr fontId="3"/>
  </si>
  <si>
    <t>補償ｺﾝｻﾙﾀﾝﾄ</t>
    <rPh sb="0" eb="2">
      <t>ホショウ</t>
    </rPh>
    <phoneticPr fontId="3"/>
  </si>
  <si>
    <t>規　　模　　等</t>
    <rPh sb="0" eb="4">
      <t>キボ</t>
    </rPh>
    <rPh sb="6" eb="7">
      <t>トウ</t>
    </rPh>
    <phoneticPr fontId="3"/>
  </si>
  <si>
    <t>〒</t>
  </si>
  <si>
    <t>04</t>
  </si>
  <si>
    <t>（  フリガナ  ）</t>
  </si>
  <si>
    <t>年間平均
実績高</t>
    <rPh sb="0" eb="2">
      <t>ネンカン</t>
    </rPh>
    <rPh sb="2" eb="4">
      <t>ヘイキン</t>
    </rPh>
    <rPh sb="5" eb="7">
      <t>ジッセキ</t>
    </rPh>
    <rPh sb="7" eb="8">
      <t>ダカ</t>
    </rPh>
    <phoneticPr fontId="3"/>
  </si>
  <si>
    <t>地図の調製</t>
    <rPh sb="0" eb="2">
      <t>チズ</t>
    </rPh>
    <rPh sb="3" eb="5">
      <t>チョウセイ</t>
    </rPh>
    <phoneticPr fontId="3"/>
  </si>
  <si>
    <t>受任者情報</t>
    <rPh sb="0" eb="2">
      <t>ジュニン</t>
    </rPh>
    <rPh sb="2" eb="3">
      <t>シャ</t>
    </rPh>
    <rPh sb="3" eb="5">
      <t>ジョウホウ</t>
    </rPh>
    <phoneticPr fontId="3"/>
  </si>
  <si>
    <t>住所</t>
  </si>
  <si>
    <t>登希鉄道</t>
    <rPh sb="0" eb="1">
      <t>ノボル</t>
    </rPh>
    <phoneticPr fontId="3"/>
  </si>
  <si>
    <t>希望</t>
    <rPh sb="0" eb="2">
      <t>キボウ</t>
    </rPh>
    <phoneticPr fontId="3"/>
  </si>
  <si>
    <t>35030</t>
  </si>
  <si>
    <t>技術士（総）</t>
    <rPh sb="0" eb="3">
      <t>ギジュツシ</t>
    </rPh>
    <rPh sb="4" eb="5">
      <t>フサ</t>
    </rPh>
    <phoneticPr fontId="3"/>
  </si>
  <si>
    <t>測量士補</t>
    <rPh sb="0" eb="3">
      <t>ソクリョウシ</t>
    </rPh>
    <rPh sb="3" eb="4">
      <t>ホ</t>
    </rPh>
    <phoneticPr fontId="3"/>
  </si>
  <si>
    <t>様式第９号（第６条関係）</t>
    <rPh sb="0" eb="2">
      <t>ヨウシキ</t>
    </rPh>
    <rPh sb="2" eb="3">
      <t>ダイ</t>
    </rPh>
    <rPh sb="4" eb="5">
      <t>ゴウ</t>
    </rPh>
    <rPh sb="6" eb="7">
      <t>ダイ</t>
    </rPh>
    <rPh sb="8" eb="9">
      <t>ジョウ</t>
    </rPh>
    <rPh sb="9" eb="11">
      <t>カンケイ</t>
    </rPh>
    <phoneticPr fontId="3"/>
  </si>
  <si>
    <t>　　　年　　　月</t>
  </si>
  <si>
    <t>技術士（総）</t>
    <rPh sb="0" eb="3">
      <t>ギジュツシ</t>
    </rPh>
    <rPh sb="4" eb="5">
      <t>ソウ</t>
    </rPh>
    <phoneticPr fontId="3"/>
  </si>
  <si>
    <t>地質調査技士</t>
  </si>
  <si>
    <t>希施工計画施工設備積算</t>
  </si>
  <si>
    <t>補償関係
コンサルタント
業務</t>
  </si>
  <si>
    <t>測量業務</t>
    <rPh sb="0" eb="2">
      <t>ソクリョウ</t>
    </rPh>
    <phoneticPr fontId="3"/>
  </si>
  <si>
    <t>希事業損失</t>
  </si>
  <si>
    <t>ＲＣＣＭ</t>
  </si>
  <si>
    <t>希望業務内容・資格者数</t>
    <rPh sb="0" eb="2">
      <t>キボウ</t>
    </rPh>
    <rPh sb="2" eb="4">
      <t>ギョウム</t>
    </rPh>
    <rPh sb="4" eb="6">
      <t>ナイヨウ</t>
    </rPh>
    <rPh sb="7" eb="10">
      <t>シカクシャ</t>
    </rPh>
    <rPh sb="10" eb="11">
      <t>スウ</t>
    </rPh>
    <phoneticPr fontId="3"/>
  </si>
  <si>
    <t>受付日時</t>
  </si>
  <si>
    <t>希地図の調整</t>
  </si>
  <si>
    <t>　　　　   　年  　　月</t>
    <rPh sb="8" eb="9">
      <t>ネン</t>
    </rPh>
    <rPh sb="13" eb="14">
      <t>ツキ</t>
    </rPh>
    <phoneticPr fontId="3"/>
  </si>
  <si>
    <t>自己資本額</t>
    <rPh sb="0" eb="2">
      <t>ジコ</t>
    </rPh>
    <rPh sb="2" eb="4">
      <t>シホン</t>
    </rPh>
    <rPh sb="4" eb="5">
      <t>ガク</t>
    </rPh>
    <phoneticPr fontId="3"/>
  </si>
  <si>
    <t>廃棄物</t>
    <rPh sb="0" eb="3">
      <t>ハイキブツ</t>
    </rPh>
    <phoneticPr fontId="3"/>
  </si>
  <si>
    <t>（音圧レベル）</t>
    <rPh sb="1" eb="3">
      <t>オンアツ</t>
    </rPh>
    <phoneticPr fontId="3"/>
  </si>
  <si>
    <t>計量証明事業（濃度）</t>
    <rPh sb="0" eb="2">
      <t>ケイリョウ</t>
    </rPh>
    <rPh sb="2" eb="4">
      <t>ショウメイ</t>
    </rPh>
    <rPh sb="4" eb="6">
      <t>ジギョウ</t>
    </rPh>
    <rPh sb="7" eb="9">
      <t>ノウド</t>
    </rPh>
    <phoneticPr fontId="3"/>
  </si>
  <si>
    <t>希造園</t>
  </si>
  <si>
    <t>削除</t>
  </si>
  <si>
    <t>その他資格者数</t>
  </si>
  <si>
    <t>技術士（上記以外）</t>
  </si>
  <si>
    <t>建築積算資格者</t>
    <rPh sb="0" eb="2">
      <t>ケンチク</t>
    </rPh>
    <rPh sb="2" eb="4">
      <t>セキサン</t>
    </rPh>
    <rPh sb="4" eb="7">
      <t>シカクシャ</t>
    </rPh>
    <phoneticPr fontId="3"/>
  </si>
  <si>
    <t>建築構造士</t>
    <rPh sb="0" eb="2">
      <t>ケンチク</t>
    </rPh>
    <rPh sb="2" eb="4">
      <t>コウゾウ</t>
    </rPh>
    <rPh sb="4" eb="5">
      <t>シ</t>
    </rPh>
    <phoneticPr fontId="3"/>
  </si>
  <si>
    <t>一級土木施工管理技士</t>
  </si>
  <si>
    <t>二級土木施工管理技士</t>
  </si>
  <si>
    <t>（特定濃度）</t>
    <rPh sb="1" eb="3">
      <t>トクテイ</t>
    </rPh>
    <rPh sb="3" eb="5">
      <t>ノウド</t>
    </rPh>
    <phoneticPr fontId="3"/>
  </si>
  <si>
    <t>利益（欠損）金</t>
    <rPh sb="0" eb="2">
      <t>リエキ</t>
    </rPh>
    <rPh sb="3" eb="5">
      <t>ケッソン</t>
    </rPh>
    <rPh sb="6" eb="7">
      <t>キン</t>
    </rPh>
    <phoneticPr fontId="3"/>
  </si>
  <si>
    <t>15045</t>
  </si>
  <si>
    <t>不動産鑑定士</t>
  </si>
  <si>
    <t>15095</t>
  </si>
  <si>
    <t>不動産鑑定士補</t>
  </si>
  <si>
    <t>土地家屋調査士</t>
  </si>
  <si>
    <t>公共用地取得実務経験者</t>
  </si>
  <si>
    <t>技建機</t>
  </si>
  <si>
    <t>測量等業務指名競争入札参加資格審査申請書</t>
    <rPh sb="0" eb="3">
      <t>ソクリョウトウ</t>
    </rPh>
    <rPh sb="3" eb="5">
      <t>ギョウム</t>
    </rPh>
    <rPh sb="5" eb="7">
      <t>シメイ</t>
    </rPh>
    <rPh sb="7" eb="9">
      <t>キョウソウ</t>
    </rPh>
    <rPh sb="9" eb="11">
      <t>ニュウサツ</t>
    </rPh>
    <rPh sb="11" eb="13">
      <t>サンカ</t>
    </rPh>
    <rPh sb="13" eb="15">
      <t>シカク</t>
    </rPh>
    <rPh sb="15" eb="17">
      <t>シンサ</t>
    </rPh>
    <rPh sb="17" eb="20">
      <t>シンセイショ</t>
    </rPh>
    <phoneticPr fontId="3"/>
  </si>
  <si>
    <t>希総合補償</t>
    <rPh sb="1" eb="3">
      <t>ソウゴウ</t>
    </rPh>
    <rPh sb="3" eb="5">
      <t>ホショウ</t>
    </rPh>
    <phoneticPr fontId="3"/>
  </si>
  <si>
    <t>17</t>
  </si>
  <si>
    <t>希望</t>
  </si>
  <si>
    <t>環境計量士</t>
  </si>
  <si>
    <t>京都府船井郡京丹波町本庄ウエ１６番地</t>
  </si>
  <si>
    <t>町外</t>
    <rPh sb="0" eb="2">
      <t>チョウガイ</t>
    </rPh>
    <phoneticPr fontId="3"/>
  </si>
  <si>
    <t>音圧レベル</t>
  </si>
  <si>
    <t>登道路</t>
  </si>
  <si>
    <t>特定濃度</t>
    <rPh sb="0" eb="2">
      <t>トクテイ</t>
    </rPh>
    <rPh sb="2" eb="4">
      <t>ノウド</t>
    </rPh>
    <phoneticPr fontId="3"/>
  </si>
  <si>
    <t>　申請者本人及び注の３の使用人に該当する者（申請者が法人の場合にあっては、その代表者、役員及び注の３の使用人に該当する者）について記載してください。</t>
  </si>
  <si>
    <t>振動加速度レベル</t>
  </si>
  <si>
    <t>契約権限を委任している営業所</t>
  </si>
  <si>
    <t>休業又は転（廃）業の期間</t>
    <rPh sb="0" eb="2">
      <t>キュウギョウ</t>
    </rPh>
    <rPh sb="2" eb="3">
      <t>マタ</t>
    </rPh>
    <rPh sb="4" eb="5">
      <t>テン</t>
    </rPh>
    <rPh sb="6" eb="7">
      <t>ハイ</t>
    </rPh>
    <rPh sb="8" eb="9">
      <t>ギョウ</t>
    </rPh>
    <rPh sb="10" eb="12">
      <t>キカン</t>
    </rPh>
    <phoneticPr fontId="3"/>
  </si>
  <si>
    <t>所在地</t>
    <rPh sb="0" eb="3">
      <t>ショザイチ</t>
    </rPh>
    <phoneticPr fontId="3"/>
  </si>
  <si>
    <t>役職名</t>
    <rPh sb="0" eb="3">
      <t>ヤクショクメイ</t>
    </rPh>
    <phoneticPr fontId="3"/>
  </si>
  <si>
    <t>町内・町外区分</t>
    <rPh sb="0" eb="2">
      <t>チョウナイ</t>
    </rPh>
    <rPh sb="3" eb="5">
      <t>チョウガイ</t>
    </rPh>
    <rPh sb="5" eb="7">
      <t>クブン</t>
    </rPh>
    <phoneticPr fontId="3"/>
  </si>
  <si>
    <t>受付年</t>
  </si>
  <si>
    <t>受付月</t>
  </si>
  <si>
    <t>　　　　　してください。</t>
  </si>
  <si>
    <t>受付日</t>
  </si>
  <si>
    <t>更新日時</t>
  </si>
  <si>
    <t>ｺﾝ更新日月</t>
  </si>
  <si>
    <t>ｺﾝ更新日日</t>
  </si>
  <si>
    <t>技地質調査</t>
  </si>
  <si>
    <t>（ フリガナ ）</t>
  </si>
  <si>
    <t>商号又は名称</t>
  </si>
  <si>
    <t>ﾌﾘｶﾞﾅ</t>
  </si>
  <si>
    <t>直前決算時</t>
    <rPh sb="0" eb="2">
      <t>チョクゼン</t>
    </rPh>
    <rPh sb="2" eb="4">
      <t>ケッサン</t>
    </rPh>
    <rPh sb="4" eb="5">
      <t>ジ</t>
    </rPh>
    <phoneticPr fontId="3"/>
  </si>
  <si>
    <t>代表者の氏名</t>
  </si>
  <si>
    <t>郵便番号</t>
  </si>
  <si>
    <t>本店所在地</t>
  </si>
  <si>
    <t>資格</t>
    <rPh sb="0" eb="2">
      <t>シカク</t>
    </rPh>
    <phoneticPr fontId="3"/>
  </si>
  <si>
    <t>電話番号</t>
  </si>
  <si>
    <t>生年月日</t>
  </si>
  <si>
    <t>様式第２号（第６条関係）</t>
    <rPh sb="0" eb="2">
      <t>ヨウシキ</t>
    </rPh>
    <rPh sb="2" eb="3">
      <t>ダイ</t>
    </rPh>
    <rPh sb="4" eb="5">
      <t>ゴウ</t>
    </rPh>
    <rPh sb="6" eb="7">
      <t>ダイ</t>
    </rPh>
    <rPh sb="8" eb="9">
      <t>ジョウ</t>
    </rPh>
    <rPh sb="9" eb="11">
      <t>カンケイ</t>
    </rPh>
    <phoneticPr fontId="3"/>
  </si>
  <si>
    <t>自己資本金</t>
  </si>
  <si>
    <t>資本金本</t>
  </si>
  <si>
    <t>登建設機械</t>
  </si>
  <si>
    <t>希廃棄物</t>
  </si>
  <si>
    <t>希土地調査</t>
  </si>
  <si>
    <t>直前2箇年の年間平均実績高</t>
  </si>
  <si>
    <t>営業年数</t>
  </si>
  <si>
    <t>技術職員</t>
  </si>
  <si>
    <t>事務職員</t>
  </si>
  <si>
    <t>●漢字氏名</t>
    <rPh sb="1" eb="3">
      <t>ｶﾝｼﾞ</t>
    </rPh>
    <rPh sb="3" eb="5">
      <t>ｼﾒｲ</t>
    </rPh>
    <phoneticPr fontId="3" type="halfwidthKatakana" alignment="distributed"/>
  </si>
  <si>
    <t>35015</t>
  </si>
  <si>
    <t>委任先支店・営業所の名称</t>
  </si>
  <si>
    <t>委任先郵便番号</t>
  </si>
  <si>
    <t>委任先住所（建物名等）</t>
  </si>
  <si>
    <t>受任者役職名</t>
  </si>
  <si>
    <t>登物件</t>
  </si>
  <si>
    <t>月</t>
    <rPh sb="0" eb="1">
      <t>ガツ</t>
    </rPh>
    <phoneticPr fontId="3"/>
  </si>
  <si>
    <t>　　　　  年　  　月</t>
    <rPh sb="6" eb="7">
      <t>ネン</t>
    </rPh>
    <rPh sb="11" eb="12">
      <t>ツキ</t>
    </rPh>
    <phoneticPr fontId="3"/>
  </si>
  <si>
    <t>受任者氏名</t>
  </si>
  <si>
    <t>登測量一般</t>
    <rPh sb="3" eb="5">
      <t>イッパン</t>
    </rPh>
    <phoneticPr fontId="3"/>
  </si>
  <si>
    <t>希森林土木</t>
  </si>
  <si>
    <t>委任先電話番号</t>
  </si>
  <si>
    <t>20030</t>
  </si>
  <si>
    <t>注</t>
    <rPh sb="0" eb="1">
      <t>ﾁｭｳ</t>
    </rPh>
    <phoneticPr fontId="3" type="halfwidthKatakana" alignment="distributed"/>
  </si>
  <si>
    <t>備考</t>
  </si>
  <si>
    <t>測量年平均実績高</t>
  </si>
  <si>
    <t>土木関係建設コンサルタント業務年平均実績高</t>
  </si>
  <si>
    <t>25025</t>
  </si>
  <si>
    <t>地質調査業務年平均実績高</t>
  </si>
  <si>
    <t>建築関係建設コンサルタント業務年平均実績高</t>
  </si>
  <si>
    <t>技総河</t>
  </si>
  <si>
    <t>補償関係コンサルタント業務年平均実績高</t>
  </si>
  <si>
    <t>登河川・砂防・海岸</t>
  </si>
  <si>
    <t>機械工作物</t>
  </si>
  <si>
    <t>10050</t>
  </si>
  <si>
    <t>登電力土木</t>
  </si>
  <si>
    <t>登施工計画施工設備積算</t>
  </si>
  <si>
    <t>環境測定業務年平均実績高</t>
  </si>
  <si>
    <t>　　 ４　「測量等対象の規模等」の欄には、例えば測量の面積・精度等、設計の階数・構造・延べ面積等を記載してください。</t>
    <rPh sb="6" eb="8">
      <t>ソクリョウ</t>
    </rPh>
    <rPh sb="8" eb="9">
      <t>トウ</t>
    </rPh>
    <rPh sb="9" eb="11">
      <t>タイショウ</t>
    </rPh>
    <rPh sb="12" eb="14">
      <t>キボ</t>
    </rPh>
    <rPh sb="14" eb="15">
      <t>トウ</t>
    </rPh>
    <rPh sb="17" eb="18">
      <t>ラン</t>
    </rPh>
    <rPh sb="21" eb="22">
      <t>タト</t>
    </rPh>
    <rPh sb="24" eb="26">
      <t>ソクリョウ</t>
    </rPh>
    <rPh sb="27" eb="29">
      <t>メンセキ</t>
    </rPh>
    <rPh sb="30" eb="32">
      <t>セイド</t>
    </rPh>
    <rPh sb="32" eb="33">
      <t>トウ</t>
    </rPh>
    <rPh sb="34" eb="36">
      <t>セッケイ</t>
    </rPh>
    <rPh sb="37" eb="39">
      <t>カイスウ</t>
    </rPh>
    <rPh sb="40" eb="42">
      <t>コウゾウ</t>
    </rPh>
    <rPh sb="43" eb="44">
      <t>ノ</t>
    </rPh>
    <rPh sb="45" eb="47">
      <t>メンセキ</t>
    </rPh>
    <rPh sb="47" eb="48">
      <t>トウ</t>
    </rPh>
    <rPh sb="49" eb="51">
      <t>キサイ</t>
    </rPh>
    <phoneticPr fontId="3"/>
  </si>
  <si>
    <t>登地質</t>
  </si>
  <si>
    <t>測量業者</t>
    <rPh sb="0" eb="2">
      <t>ソクリョウ</t>
    </rPh>
    <rPh sb="2" eb="4">
      <t>ギョウシャ</t>
    </rPh>
    <phoneticPr fontId="3"/>
  </si>
  <si>
    <t>登造園</t>
  </si>
  <si>
    <t>商号又は名称</t>
    <rPh sb="0" eb="2">
      <t>ｼｮｳｺﾞｳ</t>
    </rPh>
    <rPh sb="2" eb="3">
      <t>ﾏﾀ</t>
    </rPh>
    <rPh sb="4" eb="6">
      <t>ﾒｲｼｮｳ</t>
    </rPh>
    <phoneticPr fontId="3" type="halfwidthKatakana" alignment="distributed"/>
  </si>
  <si>
    <t>様式第３号（第６条関係）</t>
    <rPh sb="0" eb="2">
      <t>ヨウシキ</t>
    </rPh>
    <rPh sb="2" eb="3">
      <t>ダイ</t>
    </rPh>
    <rPh sb="4" eb="5">
      <t>ゴウ</t>
    </rPh>
    <rPh sb="6" eb="7">
      <t>ダイ</t>
    </rPh>
    <rPh sb="8" eb="9">
      <t>ジョウ</t>
    </rPh>
    <rPh sb="9" eb="11">
      <t>カンケイ</t>
    </rPh>
    <phoneticPr fontId="3"/>
  </si>
  <si>
    <t>登港湾・空港</t>
  </si>
  <si>
    <t>次期繰越</t>
    <rPh sb="0" eb="2">
      <t>ジキ</t>
    </rPh>
    <rPh sb="2" eb="3">
      <t>ク</t>
    </rPh>
    <rPh sb="3" eb="4">
      <t>コ</t>
    </rPh>
    <phoneticPr fontId="3"/>
  </si>
  <si>
    <t>登録番号及び
登録年月日</t>
    <rPh sb="0" eb="2">
      <t>トウロク</t>
    </rPh>
    <rPh sb="2" eb="4">
      <t>バンゴウ</t>
    </rPh>
    <rPh sb="4" eb="5">
      <t>オヨ</t>
    </rPh>
    <phoneticPr fontId="3"/>
  </si>
  <si>
    <t>登上水道・工業用水道</t>
  </si>
  <si>
    <t>希道路</t>
  </si>
  <si>
    <t>登希音圧レベル</t>
    <rPh sb="0" eb="1">
      <t>ノボル</t>
    </rPh>
    <phoneticPr fontId="3"/>
  </si>
  <si>
    <t>登農業土木</t>
  </si>
  <si>
    <t>元号は明治：M、大正：T、昭和：S、平成：H
１桁の数字は前にはゼロを付ける</t>
    <rPh sb="0" eb="2">
      <t>ｹﾞﾝｺﾞｳ</t>
    </rPh>
    <rPh sb="3" eb="5">
      <t>ﾒｲｼﾞ</t>
    </rPh>
    <rPh sb="8" eb="10">
      <t>ﾀｲｼｮｳ</t>
    </rPh>
    <rPh sb="13" eb="15">
      <t>ｼｮｳﾜ</t>
    </rPh>
    <rPh sb="18" eb="20">
      <t>ﾍｲｾｲ</t>
    </rPh>
    <phoneticPr fontId="3" type="halfwidthKatakana" alignment="distributed"/>
  </si>
  <si>
    <t>３</t>
  </si>
  <si>
    <t>　この度、貴所管に係る測量、地質調査、土木関係建設コンサルタント、建築関係建設コンサルタント、補償関係コンサルタント及び環境測定の業務の指名競争入札に参加したいので、関係書類を添えて指名競争入札参加資格の審査を申請します。
　なお、この申請書及び添付書類のすべての記載事項は事実と相違ないことを誓約します。</t>
  </si>
  <si>
    <t>登水産土木</t>
  </si>
  <si>
    <t>登都市計画・地方計画</t>
  </si>
  <si>
    <t>登電気電子</t>
  </si>
  <si>
    <t>希物件</t>
  </si>
  <si>
    <t>登鉄道</t>
  </si>
  <si>
    <t>月まで</t>
    <rPh sb="0" eb="1">
      <t>ガツ</t>
    </rPh>
    <phoneticPr fontId="3"/>
  </si>
  <si>
    <t>登建設環境</t>
  </si>
  <si>
    <t>月</t>
  </si>
  <si>
    <t>登地質調査業務</t>
  </si>
  <si>
    <t>技上水</t>
  </si>
  <si>
    <t>登土地調査</t>
  </si>
  <si>
    <t>登土地評価</t>
  </si>
  <si>
    <t>R港湾</t>
  </si>
  <si>
    <t>登機械工作物</t>
  </si>
  <si>
    <t>10080</t>
  </si>
  <si>
    <t>登営業補償・特殊補償</t>
  </si>
  <si>
    <t>登事業損失</t>
  </si>
  <si>
    <t>登補償関連</t>
  </si>
  <si>
    <t>登濃度</t>
  </si>
  <si>
    <t>登特定濃度</t>
  </si>
  <si>
    <t>技総農業</t>
  </si>
  <si>
    <t>　　　　 　一人が複数の資格を持つ場合、複数の行を使用して記載してください。この場合、その他の欄は空欄のまま としてください。また、</t>
  </si>
  <si>
    <t>登音圧レベル</t>
  </si>
  <si>
    <t>年齢</t>
  </si>
  <si>
    <t>希航空測量</t>
  </si>
  <si>
    <t>希土質・基礎</t>
  </si>
  <si>
    <t>10005</t>
  </si>
  <si>
    <t>希建築一般</t>
  </si>
  <si>
    <t>希電力土木</t>
  </si>
  <si>
    <t>希河川・砂防・海岸</t>
  </si>
  <si>
    <t>住所（ﾋﾞﾙ名以下）</t>
    <rPh sb="0" eb="2">
      <t>ジュウショ</t>
    </rPh>
    <rPh sb="6" eb="7">
      <t>メイ</t>
    </rPh>
    <rPh sb="7" eb="9">
      <t>イカ</t>
    </rPh>
    <phoneticPr fontId="3"/>
  </si>
  <si>
    <t>希トンネル</t>
  </si>
  <si>
    <t>希地質</t>
  </si>
  <si>
    <t>京都府船井郡京丹波町蒲生八ツ谷６２番地６</t>
    <rPh sb="0" eb="2">
      <t>ｷｮｳﾄ</t>
    </rPh>
    <rPh sb="2" eb="3">
      <t>ﾌ</t>
    </rPh>
    <rPh sb="3" eb="6">
      <t>ﾌﾅｲｸﾞﾝ</t>
    </rPh>
    <rPh sb="6" eb="7">
      <t>ｷｮｳ</t>
    </rPh>
    <rPh sb="7" eb="10">
      <t>ﾀﾝﾊﾞﾁｮｳ</t>
    </rPh>
    <rPh sb="10" eb="12">
      <t>ｶﾞﾓｳ</t>
    </rPh>
    <rPh sb="12" eb="13">
      <t>８</t>
    </rPh>
    <rPh sb="14" eb="15">
      <t>ﾀﾆ</t>
    </rPh>
    <rPh sb="17" eb="19">
      <t>ﾊﾞﾝﾁ</t>
    </rPh>
    <phoneticPr fontId="3" type="halfwidthKatakana" alignment="distributed"/>
  </si>
  <si>
    <t>希港湾・空港</t>
  </si>
  <si>
    <t>希下水道</t>
  </si>
  <si>
    <t>40005</t>
  </si>
  <si>
    <t>希農業土木</t>
  </si>
  <si>
    <t>希水産土木</t>
  </si>
  <si>
    <t>希都市計画・地方計画</t>
  </si>
  <si>
    <t>希鉄道</t>
  </si>
  <si>
    <t>R建設環境</t>
  </si>
  <si>
    <t>希建設環境</t>
  </si>
  <si>
    <t>希電気電子</t>
  </si>
  <si>
    <t>希地質調査業務</t>
  </si>
  <si>
    <t>希意匠</t>
  </si>
  <si>
    <t>希構造</t>
  </si>
  <si>
    <t>電話番号
（ＦＡＸ番号）</t>
    <rPh sb="0" eb="2">
      <t>デンワ</t>
    </rPh>
    <rPh sb="2" eb="4">
      <t>バンゴウ</t>
    </rPh>
    <rPh sb="9" eb="11">
      <t>バンゴウ</t>
    </rPh>
    <phoneticPr fontId="3"/>
  </si>
  <si>
    <t>　この調書に記載されたすべての個人情報は、京丹波町個人情報保護条例（平成１７年京丹波町条例第１０号）の規定に基づいて取り扱うものとし、京丹波町暴力団等排除措置要綱（平成２３年京丹波町告示第７５号）に基づいて実施する暴力団等排除のための措置以外の目的には使用しません。京丹波町がこれらの情報をもとに警察等関係機関から取得した個人情報についても同様です。</t>
  </si>
  <si>
    <t>希建築積算</t>
  </si>
  <si>
    <t>地質調査業務</t>
  </si>
  <si>
    <t>測量等実績高</t>
    <rPh sb="0" eb="3">
      <t>ソクリョウトウ</t>
    </rPh>
    <rPh sb="3" eb="5">
      <t>ジッセキ</t>
    </rPh>
    <rPh sb="5" eb="6">
      <t>タカ</t>
    </rPh>
    <phoneticPr fontId="3"/>
  </si>
  <si>
    <t>希調査</t>
  </si>
  <si>
    <t>希暖冷房</t>
  </si>
  <si>
    <t>京丹波町長</t>
    <rPh sb="0" eb="3">
      <t>キョウタンバ</t>
    </rPh>
    <rPh sb="3" eb="5">
      <t>チョウチョウ</t>
    </rPh>
    <phoneticPr fontId="3"/>
  </si>
  <si>
    <t>希衛生</t>
  </si>
  <si>
    <t>希電気</t>
  </si>
  <si>
    <t>建築積算資格者</t>
  </si>
  <si>
    <t>希土地評価</t>
  </si>
  <si>
    <t>希機械工作物</t>
  </si>
  <si>
    <t>業者区分</t>
    <rPh sb="0" eb="2">
      <t>ギョウシャ</t>
    </rPh>
    <rPh sb="2" eb="4">
      <t>クブン</t>
    </rPh>
    <phoneticPr fontId="3"/>
  </si>
  <si>
    <t>希濃度</t>
  </si>
  <si>
    <t>技電気</t>
  </si>
  <si>
    <t>登希建設環境</t>
    <rPh sb="0" eb="1">
      <t>ノボル</t>
    </rPh>
    <phoneticPr fontId="3"/>
  </si>
  <si>
    <t>希特定濃度</t>
  </si>
  <si>
    <t>希音圧レベル</t>
  </si>
  <si>
    <t>一級建築士</t>
  </si>
  <si>
    <t>二級建築士</t>
  </si>
  <si>
    <t>技総電力</t>
  </si>
  <si>
    <t>音圧・振動レベル</t>
  </si>
  <si>
    <t>総合補償</t>
    <rPh sb="0" eb="2">
      <t>ソウゴウ</t>
    </rPh>
    <phoneticPr fontId="3"/>
  </si>
  <si>
    <t>技総トンネル</t>
  </si>
  <si>
    <t>技総施工計画</t>
  </si>
  <si>
    <t>技総建機</t>
  </si>
  <si>
    <t>技総地質</t>
  </si>
  <si>
    <t>技総港湾</t>
  </si>
  <si>
    <t>総合補償</t>
    <rPh sb="0" eb="2">
      <t>ソウゴウ</t>
    </rPh>
    <rPh sb="2" eb="4">
      <t>ホショウ</t>
    </rPh>
    <phoneticPr fontId="3"/>
  </si>
  <si>
    <r>
      <t>氏と名の間は</t>
    </r>
    <r>
      <rPr>
        <b/>
        <sz val="11"/>
        <color auto="1"/>
        <rFont val="ＭＳ ゴシック"/>
      </rPr>
      <t>半角</t>
    </r>
    <r>
      <rPr>
        <sz val="11"/>
        <color auto="1"/>
        <rFont val="ＭＳ 明朝"/>
      </rPr>
      <t>空き
促音、拗音は使用不可</t>
    </r>
  </si>
  <si>
    <t>20025</t>
  </si>
  <si>
    <t>技総上水</t>
  </si>
  <si>
    <t>20060</t>
  </si>
  <si>
    <t>15020</t>
  </si>
  <si>
    <t>技総下水</t>
  </si>
  <si>
    <t>技総都市</t>
  </si>
  <si>
    <t>土地調査</t>
  </si>
  <si>
    <t>　　 ３　下請については、「発注者」の欄には元請業者名を記載し、「件名」の欄には下請件名を記載してください。</t>
    <rPh sb="5" eb="7">
      <t>シタウケ</t>
    </rPh>
    <rPh sb="14" eb="17">
      <t>ハッチュウシャ</t>
    </rPh>
    <rPh sb="19" eb="20">
      <t>ラン</t>
    </rPh>
    <rPh sb="22" eb="24">
      <t>モトウケ</t>
    </rPh>
    <rPh sb="24" eb="26">
      <t>ギョウシャ</t>
    </rPh>
    <rPh sb="26" eb="27">
      <t>メイ</t>
    </rPh>
    <rPh sb="28" eb="30">
      <t>キサイ</t>
    </rPh>
    <rPh sb="33" eb="35">
      <t>ケンメイ</t>
    </rPh>
    <rPh sb="37" eb="38">
      <t>ラン</t>
    </rPh>
    <rPh sb="40" eb="42">
      <t>シタウケ</t>
    </rPh>
    <rPh sb="42" eb="44">
      <t>ケンメイ</t>
    </rPh>
    <rPh sb="45" eb="47">
      <t>キサイ</t>
    </rPh>
    <phoneticPr fontId="3"/>
  </si>
  <si>
    <t>35050</t>
  </si>
  <si>
    <t>技総森林</t>
  </si>
  <si>
    <t>技総水産</t>
  </si>
  <si>
    <t>技総鉄道</t>
  </si>
  <si>
    <t>技総環境</t>
  </si>
  <si>
    <t>注3) 外字作成による文字は使用不可。</t>
    <rPh sb="0" eb="1">
      <t>チュウ</t>
    </rPh>
    <rPh sb="4" eb="6">
      <t>ガイジ</t>
    </rPh>
    <rPh sb="6" eb="8">
      <t>サクセイ</t>
    </rPh>
    <rPh sb="11" eb="13">
      <t>モジ</t>
    </rPh>
    <rPh sb="14" eb="16">
      <t>シヨウ</t>
    </rPh>
    <rPh sb="16" eb="18">
      <t>フカ</t>
    </rPh>
    <phoneticPr fontId="22"/>
  </si>
  <si>
    <t>　　年　　月　　日</t>
  </si>
  <si>
    <t>技総電気</t>
  </si>
  <si>
    <t>技総廃棄物</t>
  </si>
  <si>
    <t>Rトンネル</t>
  </si>
  <si>
    <t>技総地質調査</t>
  </si>
  <si>
    <t>技土</t>
  </si>
  <si>
    <t>技鋼</t>
  </si>
  <si>
    <t>丹波　京子</t>
    <rPh sb="0" eb="2">
      <t>ﾀﾝﾊﾞ</t>
    </rPh>
    <rPh sb="3" eb="4">
      <t>ｷｮｳ</t>
    </rPh>
    <rPh sb="4" eb="5">
      <t>ｺ</t>
    </rPh>
    <phoneticPr fontId="3" type="halfwidthKatakana" alignment="distributed"/>
  </si>
  <si>
    <t>技水産</t>
  </si>
  <si>
    <t>技道路</t>
  </si>
  <si>
    <t>技トンネル</t>
  </si>
  <si>
    <t>R施工計画施工設備積算</t>
  </si>
  <si>
    <t>技施工計画</t>
  </si>
  <si>
    <t>技地質</t>
  </si>
  <si>
    <t>役職
(全角)</t>
    <rPh sb="4" eb="6">
      <t>ｾﾞﾝｶｸ</t>
    </rPh>
    <phoneticPr fontId="3" type="halfwidthKatakana" alignment="distributed"/>
  </si>
  <si>
    <t>技港湾</t>
  </si>
  <si>
    <t>技下水</t>
  </si>
  <si>
    <t>登希地質</t>
    <rPh sb="0" eb="1">
      <t>ノボル</t>
    </rPh>
    <phoneticPr fontId="3"/>
  </si>
  <si>
    <t>技農業</t>
  </si>
  <si>
    <t>元号</t>
  </si>
  <si>
    <t>登衛生</t>
    <rPh sb="0" eb="1">
      <t>ダン</t>
    </rPh>
    <rPh sb="1" eb="3">
      <t>エイセイ</t>
    </rPh>
    <phoneticPr fontId="3"/>
  </si>
  <si>
    <t>技森林</t>
  </si>
  <si>
    <t>R農業土木</t>
  </si>
  <si>
    <t>技都市</t>
  </si>
  <si>
    <t>15065</t>
  </si>
  <si>
    <t>技鉄道</t>
  </si>
  <si>
    <t>令和</t>
    <rPh sb="0" eb="2">
      <t>レイワ</t>
    </rPh>
    <phoneticPr fontId="3"/>
  </si>
  <si>
    <t>技廃棄物</t>
  </si>
  <si>
    <t>技その他上記以外</t>
  </si>
  <si>
    <t>10055</t>
  </si>
  <si>
    <t>R土質・基礎</t>
  </si>
  <si>
    <t>R河川・砂防及び海岸</t>
  </si>
  <si>
    <t>R鋼構造・コンクリート</t>
  </si>
  <si>
    <t>R道路</t>
  </si>
  <si>
    <t>R建設機械</t>
  </si>
  <si>
    <t>R地質</t>
  </si>
  <si>
    <t>R上水</t>
  </si>
  <si>
    <t>15040</t>
  </si>
  <si>
    <t>R下水道</t>
  </si>
  <si>
    <t>名称</t>
    <rPh sb="0" eb="2">
      <t>メイショウ</t>
    </rPh>
    <phoneticPr fontId="3"/>
  </si>
  <si>
    <t>R森林土木</t>
  </si>
  <si>
    <t>R水産土木</t>
  </si>
  <si>
    <t>R都市計画及び地方計画</t>
  </si>
  <si>
    <t>25030</t>
  </si>
  <si>
    <t>15090</t>
  </si>
  <si>
    <t>R鉄道</t>
  </si>
  <si>
    <t>　　 　３　「法令による免許等」の欄には、当該業種に関連する資格等をすべて記載してください。</t>
  </si>
  <si>
    <t>R電気・電子</t>
  </si>
  <si>
    <t>町内</t>
    <rPh sb="0" eb="2">
      <t>チョウナイ</t>
    </rPh>
    <phoneticPr fontId="3"/>
  </si>
  <si>
    <t>R廃棄物</t>
  </si>
  <si>
    <t>測量士</t>
  </si>
  <si>
    <t xml:space="preserve">          技術士は部門及び二次試験の選択学科、ＲＣＣＭ及び補償業務管理士は部門、環境計量士は区分も記載してください。</t>
  </si>
  <si>
    <t>測量士補</t>
  </si>
  <si>
    <t>建設設備資格者</t>
  </si>
  <si>
    <t>濃度</t>
  </si>
  <si>
    <t>（フリガナ）
受任者の氏名</t>
    <rPh sb="7" eb="9">
      <t>ジュニン</t>
    </rPh>
    <rPh sb="9" eb="10">
      <t>シャ</t>
    </rPh>
    <rPh sb="11" eb="13">
      <t>シメイ</t>
    </rPh>
    <phoneticPr fontId="3"/>
  </si>
  <si>
    <t>経験年月数</t>
  </si>
  <si>
    <t>営業補償・特殊補償</t>
  </si>
  <si>
    <t>事業損失</t>
  </si>
  <si>
    <t>補償関連</t>
  </si>
  <si>
    <t>建築構造士</t>
  </si>
  <si>
    <t>登鋼構造・コンクリート</t>
  </si>
  <si>
    <t>（  フリガナ ）</t>
  </si>
  <si>
    <t>（  フリガナ　 ）</t>
  </si>
  <si>
    <t>設備設計一級建築士</t>
    <rPh sb="0" eb="2">
      <t>セツビ</t>
    </rPh>
    <rPh sb="2" eb="4">
      <t>セッケイ</t>
    </rPh>
    <rPh sb="4" eb="6">
      <t>イッキュウ</t>
    </rPh>
    <rPh sb="6" eb="8">
      <t>ケンチク</t>
    </rPh>
    <rPh sb="8" eb="9">
      <t>シ</t>
    </rPh>
    <phoneticPr fontId="3"/>
  </si>
  <si>
    <t>本店所在地（ビル名以下）</t>
    <rPh sb="0" eb="2">
      <t>ホンテン</t>
    </rPh>
    <rPh sb="2" eb="5">
      <t>ショザイチ</t>
    </rPh>
    <rPh sb="8" eb="9">
      <t>メイ</t>
    </rPh>
    <rPh sb="9" eb="11">
      <t>イカ</t>
    </rPh>
    <phoneticPr fontId="3"/>
  </si>
  <si>
    <t>○</t>
  </si>
  <si>
    <t>１</t>
  </si>
  <si>
    <t>×</t>
  </si>
  <si>
    <t>◎</t>
  </si>
  <si>
    <t>受付番号</t>
    <rPh sb="0" eb="2">
      <t>ウケツケ</t>
    </rPh>
    <rPh sb="2" eb="4">
      <t>バンゴウ</t>
    </rPh>
    <phoneticPr fontId="3"/>
  </si>
  <si>
    <t>●性別</t>
    <rPh sb="1" eb="3">
      <t>ｾｲﾍﾞﾂ</t>
    </rPh>
    <phoneticPr fontId="3" type="halfwidthKatakana" alignment="distributed"/>
  </si>
  <si>
    <t>登振動加速度レベル</t>
  </si>
  <si>
    <t>日</t>
    <rPh sb="0" eb="1">
      <t>ニチ</t>
    </rPh>
    <phoneticPr fontId="3"/>
  </si>
  <si>
    <t>役職</t>
  </si>
  <si>
    <t>地質調査業者</t>
    <rPh sb="0" eb="2">
      <t>チシツ</t>
    </rPh>
    <rPh sb="2" eb="4">
      <t>チョウサ</t>
    </rPh>
    <rPh sb="4" eb="6">
      <t>ギョウシャ</t>
    </rPh>
    <phoneticPr fontId="3"/>
  </si>
  <si>
    <t>15110</t>
  </si>
  <si>
    <t>建築士事務所</t>
    <rPh sb="0" eb="3">
      <t>ケンチクシ</t>
    </rPh>
    <rPh sb="3" eb="5">
      <t>ジム</t>
    </rPh>
    <rPh sb="5" eb="6">
      <t>ショ</t>
    </rPh>
    <phoneticPr fontId="3"/>
  </si>
  <si>
    <t>建設コンサルタント</t>
    <rPh sb="0" eb="2">
      <t>ケンセツ</t>
    </rPh>
    <phoneticPr fontId="3"/>
  </si>
  <si>
    <t>第</t>
    <rPh sb="0" eb="1">
      <t>ダイ</t>
    </rPh>
    <phoneticPr fontId="3"/>
  </si>
  <si>
    <t>代表者役職名</t>
    <rPh sb="0" eb="3">
      <t>ダイヒョウシャ</t>
    </rPh>
    <rPh sb="3" eb="6">
      <t>ヤクショクメイ</t>
    </rPh>
    <phoneticPr fontId="3"/>
  </si>
  <si>
    <t>号</t>
    <rPh sb="0" eb="1">
      <t>ゴウ</t>
    </rPh>
    <phoneticPr fontId="3"/>
  </si>
  <si>
    <t>（フリガナ）</t>
  </si>
  <si>
    <t>代表者名</t>
    <rPh sb="0" eb="2">
      <t>ダイヒョウ</t>
    </rPh>
    <rPh sb="2" eb="3">
      <t>シャ</t>
    </rPh>
    <rPh sb="3" eb="4">
      <t>メイ</t>
    </rPh>
    <phoneticPr fontId="3"/>
  </si>
  <si>
    <t>登録番号</t>
    <rPh sb="0" eb="2">
      <t>トウロク</t>
    </rPh>
    <rPh sb="2" eb="4">
      <t>バンゴウ</t>
    </rPh>
    <phoneticPr fontId="3"/>
  </si>
  <si>
    <t>登希地図の調整</t>
    <rPh sb="0" eb="1">
      <t>ノボル</t>
    </rPh>
    <phoneticPr fontId="3"/>
  </si>
  <si>
    <t>住所（ﾋﾞﾙ名まで）</t>
    <rPh sb="0" eb="2">
      <t>ジュウショ</t>
    </rPh>
    <rPh sb="6" eb="7">
      <t>メイ</t>
    </rPh>
    <phoneticPr fontId="3"/>
  </si>
  <si>
    <t>登希機械工作物</t>
    <rPh sb="0" eb="1">
      <t>ノボル</t>
    </rPh>
    <phoneticPr fontId="3"/>
  </si>
  <si>
    <t>経営規模等総括表</t>
    <rPh sb="0" eb="2">
      <t>ケイエイ</t>
    </rPh>
    <rPh sb="2" eb="4">
      <t>キボ</t>
    </rPh>
    <rPh sb="4" eb="5">
      <t>トウ</t>
    </rPh>
    <rPh sb="5" eb="7">
      <t>ソウカツ</t>
    </rPh>
    <rPh sb="7" eb="8">
      <t>ヒョウ</t>
    </rPh>
    <phoneticPr fontId="3"/>
  </si>
  <si>
    <t>建築関係建設
コンサルタント
業務</t>
  </si>
  <si>
    <t>営業年数等</t>
    <rPh sb="0" eb="2">
      <t>エイギョウ</t>
    </rPh>
    <rPh sb="2" eb="4">
      <t>ネンスウ</t>
    </rPh>
    <rPh sb="4" eb="5">
      <t>トウ</t>
    </rPh>
    <phoneticPr fontId="3"/>
  </si>
  <si>
    <t>年</t>
  </si>
  <si>
    <t>フリガナ</t>
  </si>
  <si>
    <t>（主たる営業所）</t>
    <rPh sb="1" eb="2">
      <t>シュ</t>
    </rPh>
    <rPh sb="4" eb="7">
      <t>エイギョウショ</t>
    </rPh>
    <phoneticPr fontId="3"/>
  </si>
  <si>
    <t>登希暖冷房</t>
    <rPh sb="0" eb="1">
      <t>ノボル</t>
    </rPh>
    <phoneticPr fontId="3"/>
  </si>
  <si>
    <t>完成（予定）年月</t>
    <rPh sb="0" eb="2">
      <t>カンセイ</t>
    </rPh>
    <rPh sb="3" eb="5">
      <t>ヨテイ</t>
    </rPh>
    <rPh sb="6" eb="8">
      <t>ネンゲツ</t>
    </rPh>
    <phoneticPr fontId="3"/>
  </si>
  <si>
    <t>コード</t>
  </si>
  <si>
    <t>直前第2年度決算</t>
    <rPh sb="0" eb="2">
      <t>チョクゼン</t>
    </rPh>
    <rPh sb="2" eb="3">
      <t>ダイ</t>
    </rPh>
    <rPh sb="4" eb="5">
      <t>ネン</t>
    </rPh>
    <rPh sb="5" eb="6">
      <t>ド</t>
    </rPh>
    <rPh sb="6" eb="8">
      <t>ケッサン</t>
    </rPh>
    <phoneticPr fontId="3"/>
  </si>
  <si>
    <t>ｲｯﾍﾟｲ→ﾂは大きく、ｷｮｳｺ→ﾖは大きく</t>
  </si>
  <si>
    <t>月から</t>
    <rPh sb="0" eb="1">
      <t>ガツ</t>
    </rPh>
    <phoneticPr fontId="3"/>
  </si>
  <si>
    <t>漢字氏名</t>
  </si>
  <si>
    <t>計</t>
    <rPh sb="0" eb="1">
      <t>ケイ</t>
    </rPh>
    <phoneticPr fontId="3"/>
  </si>
  <si>
    <t>払い込み資本金</t>
    <rPh sb="0" eb="1">
      <t>ハラ</t>
    </rPh>
    <rPh sb="2" eb="3">
      <t>コ</t>
    </rPh>
    <rPh sb="4" eb="7">
      <t>シホンキン</t>
    </rPh>
    <phoneticPr fontId="3"/>
  </si>
  <si>
    <t>差額金
自己株式</t>
    <rPh sb="0" eb="2">
      <t>サガク</t>
    </rPh>
    <rPh sb="2" eb="3">
      <t>キン</t>
    </rPh>
    <rPh sb="4" eb="6">
      <t>ジコ</t>
    </rPh>
    <rPh sb="6" eb="8">
      <t>カブシキ</t>
    </rPh>
    <phoneticPr fontId="3"/>
  </si>
  <si>
    <t>決算後増減額</t>
    <rPh sb="0" eb="2">
      <t>ケッサン</t>
    </rPh>
    <rPh sb="2" eb="3">
      <t>ゴ</t>
    </rPh>
    <rPh sb="3" eb="5">
      <t>ゾウゲン</t>
    </rPh>
    <rPh sb="5" eb="6">
      <t>ガク</t>
    </rPh>
    <phoneticPr fontId="3"/>
  </si>
  <si>
    <t>剰余（欠損）金
処　　　　分</t>
    <rPh sb="0" eb="2">
      <t>ジョウヨ</t>
    </rPh>
    <rPh sb="3" eb="5">
      <t>ケッソン</t>
    </rPh>
    <rPh sb="6" eb="7">
      <t>キン</t>
    </rPh>
    <rPh sb="8" eb="9">
      <t>トコロ</t>
    </rPh>
    <rPh sb="13" eb="14">
      <t>ブン</t>
    </rPh>
    <phoneticPr fontId="3"/>
  </si>
  <si>
    <t>業務経歴</t>
  </si>
  <si>
    <t>創業　　</t>
    <rPh sb="0" eb="2">
      <t>ソウギョウ</t>
    </rPh>
    <phoneticPr fontId="3"/>
  </si>
  <si>
    <t>現組織への変更</t>
    <rPh sb="0" eb="1">
      <t>ゲン</t>
    </rPh>
    <rPh sb="1" eb="3">
      <t>ソシキ</t>
    </rPh>
    <rPh sb="5" eb="7">
      <t>ヘンコウ</t>
    </rPh>
    <phoneticPr fontId="3"/>
  </si>
  <si>
    <t>　　年　　月　　日から</t>
    <rPh sb="2" eb="3">
      <t>ネン</t>
    </rPh>
    <rPh sb="5" eb="6">
      <t>ガツ</t>
    </rPh>
    <rPh sb="8" eb="9">
      <t>ニチ</t>
    </rPh>
    <phoneticPr fontId="3"/>
  </si>
  <si>
    <t>　　年　　月　　日まで</t>
    <rPh sb="2" eb="3">
      <t>ネン</t>
    </rPh>
    <rPh sb="5" eb="6">
      <t>ガツ</t>
    </rPh>
    <rPh sb="8" eb="9">
      <t>ニチ</t>
    </rPh>
    <phoneticPr fontId="3"/>
  </si>
  <si>
    <t>土木関係建設
コンサルタント
業務</t>
  </si>
  <si>
    <t>環境測定業務</t>
  </si>
  <si>
    <t>法令による免許等</t>
  </si>
  <si>
    <t>10035</t>
  </si>
  <si>
    <t xml:space="preserve">
測量</t>
    <rPh sb="1" eb="3">
      <t>ソクリョウ</t>
    </rPh>
    <phoneticPr fontId="3"/>
  </si>
  <si>
    <t>技　　　術　　　者　　　経　　　歴　　　書</t>
  </si>
  <si>
    <t>カナ氏名
(半角)</t>
    <rPh sb="6" eb="8">
      <t>ﾊﾝｶｸ</t>
    </rPh>
    <phoneticPr fontId="3" type="halfwidthKatakana" alignment="distributed"/>
  </si>
  <si>
    <t>登希港湾・空港</t>
    <rPh sb="0" eb="1">
      <t>ノボル</t>
    </rPh>
    <phoneticPr fontId="3"/>
  </si>
  <si>
    <t>氏　　　名</t>
  </si>
  <si>
    <t>取得年月日</t>
  </si>
  <si>
    <t>注1) 入力ﾃﾞｰﾀの前後にスペースを入れない。</t>
    <rPh sb="0" eb="1">
      <t>チュウ</t>
    </rPh>
    <rPh sb="4" eb="6">
      <t>ニュウリョク</t>
    </rPh>
    <rPh sb="11" eb="13">
      <t>ゼンゴ</t>
    </rPh>
    <rPh sb="19" eb="20">
      <t>イ</t>
    </rPh>
    <phoneticPr fontId="22"/>
  </si>
  <si>
    <t>注　　１　この表は業種別に作成してください。</t>
  </si>
  <si>
    <t xml:space="preserve">       ２  「氏名」の記載は、営業所（本店又は支店若しくは常時契約を締結する事務所）ごとにまとめて行い、その直前に（　）書きで当該営</t>
  </si>
  <si>
    <t>　　 　４　「業務経歴」の欄には、最近のものから記載し、当該業種について従事した業務及びその業務での役職（主任技術者等）を記載</t>
  </si>
  <si>
    <t>発　注　者</t>
    <rPh sb="0" eb="5">
      <t>ハッチュウシャ</t>
    </rPh>
    <phoneticPr fontId="3"/>
  </si>
  <si>
    <t>元請又は</t>
    <rPh sb="0" eb="2">
      <t>モトウケ</t>
    </rPh>
    <rPh sb="2" eb="3">
      <t>マタ</t>
    </rPh>
    <phoneticPr fontId="3"/>
  </si>
  <si>
    <t>登希調査</t>
    <rPh sb="0" eb="1">
      <t>ノボル</t>
    </rPh>
    <phoneticPr fontId="3"/>
  </si>
  <si>
    <t>件　　　名</t>
    <rPh sb="0" eb="5">
      <t>ケンメイ</t>
    </rPh>
    <phoneticPr fontId="3"/>
  </si>
  <si>
    <t>35005</t>
  </si>
  <si>
    <t>測量等対象の</t>
    <rPh sb="0" eb="2">
      <t>ソクリョウ</t>
    </rPh>
    <rPh sb="2" eb="3">
      <t>トウ</t>
    </rPh>
    <rPh sb="3" eb="5">
      <t>タイショウ</t>
    </rPh>
    <phoneticPr fontId="3"/>
  </si>
  <si>
    <t>注　１　この表は、登録を受けた業種の各別又はその他営業の種類の各別に作成してください。</t>
    <rPh sb="0" eb="1">
      <t>チュウ</t>
    </rPh>
    <rPh sb="6" eb="7">
      <t>ヒョウ</t>
    </rPh>
    <rPh sb="9" eb="11">
      <t>トウロク</t>
    </rPh>
    <rPh sb="12" eb="13">
      <t>ウ</t>
    </rPh>
    <rPh sb="15" eb="17">
      <t>ギョウシュ</t>
    </rPh>
    <rPh sb="18" eb="19">
      <t>カク</t>
    </rPh>
    <rPh sb="19" eb="20">
      <t>ベツ</t>
    </rPh>
    <rPh sb="20" eb="21">
      <t>マタ</t>
    </rPh>
    <rPh sb="24" eb="25">
      <t>タ</t>
    </rPh>
    <rPh sb="25" eb="27">
      <t>エイギョウ</t>
    </rPh>
    <rPh sb="28" eb="30">
      <t>シュルイ</t>
    </rPh>
    <rPh sb="31" eb="33">
      <t>カクベツ</t>
    </rPh>
    <rPh sb="34" eb="36">
      <t>サクセイ</t>
    </rPh>
    <phoneticPr fontId="3"/>
  </si>
  <si>
    <t>10045</t>
  </si>
  <si>
    <t>　　 ２　この表は、直前２年間の主な完成業務及び直前２年間に着手した主な未完成業務について記載してください。</t>
    <rPh sb="7" eb="8">
      <t>ヒョウ</t>
    </rPh>
    <rPh sb="10" eb="12">
      <t>チョクゼン</t>
    </rPh>
    <rPh sb="13" eb="15">
      <t>ネンカン</t>
    </rPh>
    <rPh sb="16" eb="17">
      <t>オモ</t>
    </rPh>
    <rPh sb="18" eb="20">
      <t>カンセイ</t>
    </rPh>
    <rPh sb="20" eb="22">
      <t>ギョウム</t>
    </rPh>
    <rPh sb="22" eb="23">
      <t>オヨ</t>
    </rPh>
    <rPh sb="24" eb="26">
      <t>チョクゼン</t>
    </rPh>
    <rPh sb="27" eb="29">
      <t>ネンカン</t>
    </rPh>
    <rPh sb="30" eb="32">
      <t>チャクシュ</t>
    </rPh>
    <rPh sb="34" eb="35">
      <t>オモ</t>
    </rPh>
    <rPh sb="36" eb="39">
      <t>ミカンセイ</t>
    </rPh>
    <rPh sb="39" eb="41">
      <t>ギョウム</t>
    </rPh>
    <rPh sb="45" eb="47">
      <t>キサイ</t>
    </rPh>
    <phoneticPr fontId="3"/>
  </si>
  <si>
    <t>営業所一覧表</t>
    <rPh sb="0" eb="3">
      <t>エイギョウショ</t>
    </rPh>
    <rPh sb="3" eb="5">
      <t>イチラン</t>
    </rPh>
    <rPh sb="5" eb="6">
      <t>ヒョウ</t>
    </rPh>
    <phoneticPr fontId="3"/>
  </si>
  <si>
    <t>その他営業所</t>
    <rPh sb="2" eb="3">
      <t>タ</t>
    </rPh>
    <rPh sb="3" eb="6">
      <t>エイギョウショ</t>
    </rPh>
    <phoneticPr fontId="3"/>
  </si>
  <si>
    <t>15085</t>
  </si>
  <si>
    <t>-</t>
  </si>
  <si>
    <t>営　　業　　所</t>
    <rPh sb="0" eb="1">
      <t>エイ</t>
    </rPh>
    <rPh sb="3" eb="4">
      <t>ギョウ</t>
    </rPh>
    <rPh sb="6" eb="7">
      <t>ショ</t>
    </rPh>
    <phoneticPr fontId="3"/>
  </si>
  <si>
    <t>（業種）:</t>
  </si>
  <si>
    <t>直前第1年度決算</t>
    <rPh sb="0" eb="2">
      <t>チョクゼン</t>
    </rPh>
    <rPh sb="2" eb="3">
      <t>ダイ</t>
    </rPh>
    <rPh sb="4" eb="5">
      <t>ネン</t>
    </rPh>
    <rPh sb="5" eb="6">
      <t>ド</t>
    </rPh>
    <rPh sb="6" eb="8">
      <t>ケッサン</t>
    </rPh>
    <phoneticPr fontId="3"/>
  </si>
  <si>
    <t>剰余金</t>
    <rPh sb="0" eb="3">
      <t>ジョウヨキン</t>
    </rPh>
    <phoneticPr fontId="3"/>
  </si>
  <si>
    <t>工事監理</t>
    <rPh sb="0" eb="2">
      <t>コウジ</t>
    </rPh>
    <rPh sb="2" eb="4">
      <t>カンリ</t>
    </rPh>
    <phoneticPr fontId="3"/>
  </si>
  <si>
    <t>補償関係
コンサルタント
業務</t>
    <rPh sb="0" eb="2">
      <t>ホショウ</t>
    </rPh>
    <rPh sb="2" eb="4">
      <t>カンケイ</t>
    </rPh>
    <rPh sb="13" eb="15">
      <t>ギョウム</t>
    </rPh>
    <phoneticPr fontId="3"/>
  </si>
  <si>
    <t>測　　量　　等　　業　　務　　実　　績　　調　　書</t>
    <rPh sb="0" eb="4">
      <t>ソクリョウ</t>
    </rPh>
    <rPh sb="6" eb="7">
      <t>トウ</t>
    </rPh>
    <rPh sb="9" eb="10">
      <t>ギョウ</t>
    </rPh>
    <rPh sb="12" eb="13">
      <t>ツトム</t>
    </rPh>
    <rPh sb="15" eb="19">
      <t>ジッセキ</t>
    </rPh>
    <rPh sb="21" eb="25">
      <t>チョウショ</t>
    </rPh>
    <phoneticPr fontId="3"/>
  </si>
  <si>
    <t>所在地又は住所</t>
    <rPh sb="0" eb="3">
      <t>ショザイチ</t>
    </rPh>
    <rPh sb="3" eb="4">
      <t>マタ</t>
    </rPh>
    <rPh sb="5" eb="7">
      <t>ジュウショ</t>
    </rPh>
    <phoneticPr fontId="3"/>
  </si>
  <si>
    <t>５</t>
  </si>
  <si>
    <t>【記入方法】</t>
    <rPh sb="1" eb="3">
      <t>ｷﾆｭｳ</t>
    </rPh>
    <rPh sb="3" eb="5">
      <t>ﾎｳﾎｳ</t>
    </rPh>
    <phoneticPr fontId="3" type="halfwidthKatakana" alignment="distributed"/>
  </si>
  <si>
    <t>カナ氏名</t>
  </si>
  <si>
    <t>性別</t>
  </si>
  <si>
    <t>漢字氏名
(全角)</t>
    <rPh sb="6" eb="8">
      <t>ｾﾞﾝｶｸ</t>
    </rPh>
    <phoneticPr fontId="3" type="halfwidthKatakana" alignment="distributed"/>
  </si>
  <si>
    <t>　下記の記載事項については事実と相違ないことを誓約するとともに、この調書に記載した者について、京丹波町暴力団等排除措置要綱（平成２３年京丹波町告示７５号）別表第２に掲げる措置要件に該当するか否かについて、京都府南丹警察署長に照会することを承諾します。</t>
  </si>
  <si>
    <t>４</t>
  </si>
  <si>
    <t>住所
(全角）</t>
    <rPh sb="4" eb="6">
      <t>ｾﾞﾝｶｸ</t>
    </rPh>
    <phoneticPr fontId="3" type="halfwidthKatakana" alignment="distributed"/>
  </si>
  <si>
    <t>登希土質・基礎</t>
    <rPh sb="0" eb="1">
      <t>ノボル</t>
    </rPh>
    <phoneticPr fontId="3"/>
  </si>
  <si>
    <t>生年月日
(半角)</t>
    <rPh sb="6" eb="8">
      <t>ﾊﾝｶｸ</t>
    </rPh>
    <phoneticPr fontId="3" type="halfwidthKatakana" alignment="distributed"/>
  </si>
  <si>
    <t>日</t>
  </si>
  <si>
    <t>代表取締役</t>
    <rPh sb="0" eb="2">
      <t>ﾀﾞｲﾋｮｳ</t>
    </rPh>
    <rPh sb="2" eb="5">
      <t>ﾄﾘｼﾏﾘﾔｸ</t>
    </rPh>
    <phoneticPr fontId="3" type="halfwidthKatakana" alignment="distributed"/>
  </si>
  <si>
    <t>丹波　一平</t>
    <rPh sb="0" eb="2">
      <t>ﾀﾝﾊﾞ</t>
    </rPh>
    <rPh sb="3" eb="5">
      <t>ｲｯﾍﾟｲ</t>
    </rPh>
    <phoneticPr fontId="3" type="halfwidthKatakana" alignment="distributed"/>
  </si>
  <si>
    <t>●カナ氏名</t>
    <rPh sb="3" eb="5">
      <t>ｼﾒｲ</t>
    </rPh>
    <phoneticPr fontId="3" type="halfwidthKatakana" alignment="distributed"/>
  </si>
  <si>
    <t>●生年月日</t>
    <rPh sb="1" eb="3">
      <t>ｾｲﾈﾝ</t>
    </rPh>
    <rPh sb="3" eb="5">
      <t>ｶﾞｯﾋﾟ</t>
    </rPh>
    <phoneticPr fontId="3" type="halfwidthKatakana" alignment="distributed"/>
  </si>
  <si>
    <t>役員等調書及び照会承諾書</t>
  </si>
  <si>
    <t>　使用人とは、支配人、本店長、支店長、営業所長、事務所長その他いかなる名称を有する者であるかを問わず、営業所、事務所その他の組織の業務を統括する者及び営業所等において、部長、次長、課長、支店次長、副支店長、副所長その他いかなる名称を有する者であるかを問わず、それらと同等以上の職にある者であって、事業の利益に重大な影響を及ぼす業務について、一切の裁判外の行為をなす権限を有し、又は当該営業所等の業務を統括する者の権限を代行し得る地位にあるものをいいます。</t>
  </si>
  <si>
    <t>提出後、役員等に変更があった場合は、新役員の名簿を提出してください。</t>
  </si>
  <si>
    <r>
      <t>ﾀﾝﾊﾞ</t>
    </r>
    <r>
      <rPr>
        <sz val="11"/>
        <color auto="1"/>
        <rFont val="Century"/>
      </rPr>
      <t xml:space="preserve"> </t>
    </r>
    <r>
      <rPr>
        <sz val="11"/>
        <color auto="1"/>
        <rFont val="ＭＳ Ｐ明朝"/>
      </rPr>
      <t>ｲﾂﾍﾟｲ</t>
    </r>
  </si>
  <si>
    <t>10</t>
  </si>
  <si>
    <t>M</t>
  </si>
  <si>
    <t>11</t>
  </si>
  <si>
    <r>
      <t>ﾀﾝﾊﾞ</t>
    </r>
    <r>
      <rPr>
        <sz val="11"/>
        <color auto="1"/>
        <rFont val="Century"/>
      </rPr>
      <t xml:space="preserve"> </t>
    </r>
    <r>
      <rPr>
        <sz val="11"/>
        <color auto="1"/>
        <rFont val="ＭＳ Ｐ明朝"/>
      </rPr>
      <t>ｷﾖｳｺ</t>
    </r>
  </si>
  <si>
    <t>F</t>
  </si>
  <si>
    <t>15010</t>
  </si>
  <si>
    <t>S</t>
  </si>
  <si>
    <t>30</t>
  </si>
  <si>
    <r>
      <t>氏と名の間は</t>
    </r>
    <r>
      <rPr>
        <b/>
        <sz val="11"/>
        <color auto="1"/>
        <rFont val="ＭＳ ゴシック"/>
      </rPr>
      <t>全角</t>
    </r>
    <r>
      <rPr>
        <sz val="11"/>
        <color auto="1"/>
        <rFont val="ＭＳ 明朝"/>
      </rPr>
      <t>空き</t>
    </r>
  </si>
  <si>
    <t>男：M、女：F</t>
    <rPh sb="0" eb="1">
      <t>オトコ</t>
    </rPh>
    <phoneticPr fontId="22"/>
  </si>
  <si>
    <t>注2) 異体字は使用せずひらがな入力。 （例）髙山→たか山</t>
    <rPh sb="0" eb="1">
      <t>チュウ</t>
    </rPh>
    <rPh sb="4" eb="6">
      <t>イタイ</t>
    </rPh>
    <rPh sb="6" eb="7">
      <t>ジ</t>
    </rPh>
    <rPh sb="8" eb="10">
      <t>シヨウ</t>
    </rPh>
    <rPh sb="16" eb="18">
      <t>ニュウリョク</t>
    </rPh>
    <rPh sb="21" eb="22">
      <t>レイ</t>
    </rPh>
    <rPh sb="23" eb="25">
      <t>タカヤマ</t>
    </rPh>
    <rPh sb="28" eb="29">
      <t>ヤマ</t>
    </rPh>
    <phoneticPr fontId="22"/>
  </si>
  <si>
    <t>人数</t>
    <rPh sb="0" eb="2">
      <t>ニンズウ</t>
    </rPh>
    <phoneticPr fontId="3"/>
  </si>
  <si>
    <t>京丹波町長　様</t>
    <rPh sb="0" eb="1">
      <t>キョウ</t>
    </rPh>
    <rPh sb="1" eb="4">
      <t>タンバチョウ</t>
    </rPh>
    <rPh sb="4" eb="5">
      <t>チョウ</t>
    </rPh>
    <rPh sb="6" eb="7">
      <t>サマ</t>
    </rPh>
    <phoneticPr fontId="3"/>
  </si>
  <si>
    <t>本店電話番号</t>
    <rPh sb="0" eb="2">
      <t>ホンテン</t>
    </rPh>
    <rPh sb="2" eb="4">
      <t>デンワ</t>
    </rPh>
    <rPh sb="4" eb="6">
      <t>バンゴウ</t>
    </rPh>
    <phoneticPr fontId="3"/>
  </si>
  <si>
    <t>登総合補償</t>
  </si>
  <si>
    <t>15075</t>
  </si>
  <si>
    <t>希測量一般</t>
  </si>
  <si>
    <t>希工事監理</t>
    <rPh sb="1" eb="3">
      <t>コウジ</t>
    </rPh>
    <rPh sb="3" eb="5">
      <t>カンリ</t>
    </rPh>
    <phoneticPr fontId="3"/>
  </si>
  <si>
    <t>05005</t>
  </si>
  <si>
    <t>05010</t>
  </si>
  <si>
    <t>10010</t>
  </si>
  <si>
    <t>10020</t>
  </si>
  <si>
    <t>登希建築一般</t>
    <rPh sb="0" eb="1">
      <t>ノボル</t>
    </rPh>
    <phoneticPr fontId="3"/>
  </si>
  <si>
    <t>10025</t>
  </si>
  <si>
    <t>10040</t>
  </si>
  <si>
    <t>10070</t>
  </si>
  <si>
    <t>10075</t>
  </si>
  <si>
    <t>10085</t>
  </si>
  <si>
    <t>10090</t>
  </si>
  <si>
    <t>10095</t>
  </si>
  <si>
    <t>30005</t>
  </si>
  <si>
    <t>10100</t>
  </si>
  <si>
    <t>10105</t>
  </si>
  <si>
    <t>15005</t>
  </si>
  <si>
    <t>15015</t>
  </si>
  <si>
    <t>15025</t>
  </si>
  <si>
    <t>15030</t>
  </si>
  <si>
    <t>15050</t>
  </si>
  <si>
    <t>15055</t>
  </si>
  <si>
    <t>15060</t>
  </si>
  <si>
    <t>15100</t>
  </si>
  <si>
    <t>15105</t>
  </si>
  <si>
    <t>20005</t>
  </si>
  <si>
    <t>20010</t>
  </si>
  <si>
    <t>20080</t>
  </si>
  <si>
    <t>20015</t>
  </si>
  <si>
    <t>20020</t>
  </si>
  <si>
    <t>20035</t>
  </si>
  <si>
    <t>35020</t>
  </si>
  <si>
    <t>20040</t>
  </si>
  <si>
    <t>20045</t>
  </si>
  <si>
    <t>20050</t>
  </si>
  <si>
    <t>20055</t>
  </si>
  <si>
    <t>20065</t>
  </si>
  <si>
    <t>希鋼構造・コンクリート</t>
  </si>
  <si>
    <t>20070</t>
  </si>
  <si>
    <t>登希電気積算</t>
    <rPh sb="0" eb="1">
      <t>ノボル</t>
    </rPh>
    <phoneticPr fontId="3"/>
  </si>
  <si>
    <t>20075</t>
  </si>
  <si>
    <t>20090</t>
  </si>
  <si>
    <t>20095</t>
  </si>
  <si>
    <t>登希土地評価</t>
    <rPh sb="0" eb="1">
      <t>ノボル</t>
    </rPh>
    <phoneticPr fontId="3"/>
  </si>
  <si>
    <t>20100</t>
  </si>
  <si>
    <t>20105</t>
  </si>
  <si>
    <t>25010</t>
  </si>
  <si>
    <t>25015</t>
  </si>
  <si>
    <t>25020</t>
  </si>
  <si>
    <t>30010</t>
  </si>
  <si>
    <t>35010</t>
  </si>
  <si>
    <t>35035</t>
  </si>
  <si>
    <t>35040</t>
  </si>
  <si>
    <t>35045</t>
  </si>
  <si>
    <t>35055</t>
  </si>
  <si>
    <t>35060</t>
  </si>
  <si>
    <t>35065</t>
  </si>
  <si>
    <t>40010</t>
  </si>
  <si>
    <t>45010</t>
  </si>
  <si>
    <t>登地図の調整</t>
    <rPh sb="0" eb="2">
      <t>チズ</t>
    </rPh>
    <rPh sb="3" eb="5">
      <t>チョウセイ</t>
    </rPh>
    <phoneticPr fontId="3"/>
  </si>
  <si>
    <t>登航空測量</t>
    <rPh sb="0" eb="2">
      <t>コウクウ</t>
    </rPh>
    <rPh sb="2" eb="4">
      <t>ソクリョウ</t>
    </rPh>
    <phoneticPr fontId="3"/>
  </si>
  <si>
    <t>登建築一般</t>
    <rPh sb="3" eb="5">
      <t>イッパン</t>
    </rPh>
    <phoneticPr fontId="3"/>
  </si>
  <si>
    <t>登意匠</t>
    <rPh sb="1" eb="3">
      <t>イショウ</t>
    </rPh>
    <phoneticPr fontId="3"/>
  </si>
  <si>
    <t>登構造</t>
    <rPh sb="1" eb="3">
      <t>コウゾウ</t>
    </rPh>
    <phoneticPr fontId="3"/>
  </si>
  <si>
    <t>登建築積算</t>
    <rPh sb="3" eb="5">
      <t>セキサン</t>
    </rPh>
    <phoneticPr fontId="3"/>
  </si>
  <si>
    <t>登希構造</t>
    <rPh sb="0" eb="1">
      <t>ノボル</t>
    </rPh>
    <phoneticPr fontId="3"/>
  </si>
  <si>
    <t>登調査</t>
    <rPh sb="1" eb="3">
      <t>チョウサ</t>
    </rPh>
    <phoneticPr fontId="3"/>
  </si>
  <si>
    <t>登工事監理</t>
    <rPh sb="1" eb="3">
      <t>コウジ</t>
    </rPh>
    <rPh sb="3" eb="5">
      <t>カンリ</t>
    </rPh>
    <phoneticPr fontId="3"/>
  </si>
  <si>
    <t>登暖冷房</t>
    <rPh sb="0" eb="1">
      <t>ダン</t>
    </rPh>
    <rPh sb="1" eb="3">
      <t>レイボウ</t>
    </rPh>
    <phoneticPr fontId="3"/>
  </si>
  <si>
    <t>登電気</t>
    <rPh sb="0" eb="1">
      <t>ダン</t>
    </rPh>
    <rPh sb="1" eb="3">
      <t>デンキ</t>
    </rPh>
    <phoneticPr fontId="3"/>
  </si>
  <si>
    <t>登機械積算</t>
    <rPh sb="0" eb="1">
      <t>ダン</t>
    </rPh>
    <rPh sb="1" eb="3">
      <t>キカイ</t>
    </rPh>
    <rPh sb="3" eb="5">
      <t>セキサン</t>
    </rPh>
    <phoneticPr fontId="3"/>
  </si>
  <si>
    <t>登電気積算</t>
    <rPh sb="0" eb="1">
      <t>ダン</t>
    </rPh>
    <rPh sb="1" eb="3">
      <t>デンキ</t>
    </rPh>
    <rPh sb="3" eb="5">
      <t>セキサン</t>
    </rPh>
    <phoneticPr fontId="3"/>
  </si>
  <si>
    <t>希機械積算</t>
  </si>
  <si>
    <t>希電気積算</t>
  </si>
  <si>
    <t>登希測量一般</t>
    <rPh sb="0" eb="1">
      <t>ノボル</t>
    </rPh>
    <phoneticPr fontId="3"/>
  </si>
  <si>
    <t>登希航空測量</t>
    <rPh sb="0" eb="1">
      <t>ノボル</t>
    </rPh>
    <phoneticPr fontId="3"/>
  </si>
  <si>
    <t>登希意匠</t>
    <rPh sb="0" eb="1">
      <t>ノボル</t>
    </rPh>
    <phoneticPr fontId="3"/>
  </si>
  <si>
    <t>登希電気</t>
    <rPh sb="0" eb="1">
      <t>ノボル</t>
    </rPh>
    <phoneticPr fontId="3"/>
  </si>
  <si>
    <t>登希建築積算</t>
    <rPh sb="0" eb="1">
      <t>ノボル</t>
    </rPh>
    <phoneticPr fontId="3"/>
  </si>
  <si>
    <t>登希機械積算</t>
    <rPh sb="0" eb="1">
      <t>ノボル</t>
    </rPh>
    <phoneticPr fontId="3"/>
  </si>
  <si>
    <t>登希工事監理</t>
    <rPh sb="0" eb="1">
      <t>ノボル</t>
    </rPh>
    <rPh sb="2" eb="4">
      <t>コウジ</t>
    </rPh>
    <rPh sb="4" eb="6">
      <t>カンリ</t>
    </rPh>
    <phoneticPr fontId="3"/>
  </si>
  <si>
    <t>登希河川・砂防・海岸</t>
    <rPh sb="0" eb="1">
      <t>ノボル</t>
    </rPh>
    <phoneticPr fontId="3"/>
  </si>
  <si>
    <t>登希電力土木</t>
    <rPh sb="0" eb="1">
      <t>ノボル</t>
    </rPh>
    <phoneticPr fontId="3"/>
  </si>
  <si>
    <t>登希道路</t>
    <rPh sb="0" eb="1">
      <t>ノボル</t>
    </rPh>
    <phoneticPr fontId="3"/>
  </si>
  <si>
    <t>登希上水道・工業用水道</t>
    <rPh sb="0" eb="1">
      <t>ノボル</t>
    </rPh>
    <phoneticPr fontId="3"/>
  </si>
  <si>
    <t>登希下水道</t>
    <rPh sb="0" eb="1">
      <t>ノボル</t>
    </rPh>
    <phoneticPr fontId="3"/>
  </si>
  <si>
    <t>登希農業土木</t>
    <rPh sb="0" eb="1">
      <t>ノボル</t>
    </rPh>
    <phoneticPr fontId="3"/>
  </si>
  <si>
    <t>登希森林土木</t>
    <rPh sb="0" eb="1">
      <t>ノボル</t>
    </rPh>
    <phoneticPr fontId="3"/>
  </si>
  <si>
    <t>登希水産土木</t>
    <rPh sb="0" eb="1">
      <t>ノボル</t>
    </rPh>
    <phoneticPr fontId="3"/>
  </si>
  <si>
    <t>登希造園</t>
    <rPh sb="0" eb="1">
      <t>ノボル</t>
    </rPh>
    <phoneticPr fontId="3"/>
  </si>
  <si>
    <t>登希都市計画・地方計画</t>
    <rPh sb="0" eb="1">
      <t>ノボル</t>
    </rPh>
    <phoneticPr fontId="3"/>
  </si>
  <si>
    <t>登希鋼構造・コンクリート</t>
    <rPh sb="0" eb="1">
      <t>ノボル</t>
    </rPh>
    <phoneticPr fontId="3"/>
  </si>
  <si>
    <t>登希トンネル</t>
    <rPh sb="0" eb="1">
      <t>ノボル</t>
    </rPh>
    <phoneticPr fontId="3"/>
  </si>
  <si>
    <t>登希施工計画施工設備積算</t>
    <rPh sb="0" eb="1">
      <t>ノボル</t>
    </rPh>
    <phoneticPr fontId="3"/>
  </si>
  <si>
    <t>登希建設機械</t>
    <rPh sb="0" eb="1">
      <t>ノボル</t>
    </rPh>
    <phoneticPr fontId="3"/>
  </si>
  <si>
    <t>登希電気電子</t>
    <rPh sb="0" eb="1">
      <t>ノボル</t>
    </rPh>
    <phoneticPr fontId="3"/>
  </si>
  <si>
    <t>登希振動加速度レベル</t>
    <rPh sb="0" eb="1">
      <t>ノボル</t>
    </rPh>
    <phoneticPr fontId="3"/>
  </si>
  <si>
    <t>登希廃棄物</t>
    <rPh sb="0" eb="1">
      <t>ノボル</t>
    </rPh>
    <phoneticPr fontId="3"/>
  </si>
  <si>
    <t>登希濃度</t>
    <rPh sb="0" eb="1">
      <t>ノボル</t>
    </rPh>
    <phoneticPr fontId="3"/>
  </si>
  <si>
    <t>登希地質調査業務</t>
    <rPh sb="0" eb="1">
      <t>ノボル</t>
    </rPh>
    <phoneticPr fontId="3"/>
  </si>
  <si>
    <t>登希事業損失</t>
    <rPh sb="0" eb="1">
      <t>ノボル</t>
    </rPh>
    <phoneticPr fontId="3"/>
  </si>
  <si>
    <t>登希土地調査</t>
    <rPh sb="0" eb="1">
      <t>ノボル</t>
    </rPh>
    <phoneticPr fontId="3"/>
  </si>
  <si>
    <t>登希総合補償</t>
    <rPh sb="0" eb="1">
      <t>ノボル</t>
    </rPh>
    <rPh sb="2" eb="4">
      <t>ソウゴウ</t>
    </rPh>
    <rPh sb="4" eb="6">
      <t>ホショウ</t>
    </rPh>
    <phoneticPr fontId="3"/>
  </si>
  <si>
    <t>登希物件</t>
    <rPh sb="0" eb="1">
      <t>ノボル</t>
    </rPh>
    <phoneticPr fontId="3"/>
  </si>
  <si>
    <t>登希営業補償・特殊補償</t>
    <rPh sb="0" eb="1">
      <t>ノボル</t>
    </rPh>
    <phoneticPr fontId="3"/>
  </si>
  <si>
    <t>登希補償関連</t>
    <rPh sb="0" eb="1">
      <t>ノボル</t>
    </rPh>
    <phoneticPr fontId="3"/>
  </si>
  <si>
    <t>登希特定濃度</t>
    <rPh sb="0" eb="1">
      <t>ノボル</t>
    </rPh>
    <phoneticPr fontId="3"/>
  </si>
  <si>
    <t>令和　　年　　月　　日　　</t>
    <rPh sb="0" eb="2">
      <t>レイワ</t>
    </rPh>
    <phoneticPr fontId="3"/>
  </si>
  <si>
    <t>様式第５号（第６条関係）</t>
    <rPh sb="0" eb="2">
      <t>ヨウシキ</t>
    </rPh>
    <rPh sb="2" eb="3">
      <t>ダイ</t>
    </rPh>
    <rPh sb="4" eb="5">
      <t>ゴウ</t>
    </rPh>
    <rPh sb="6" eb="7">
      <t>ダイ</t>
    </rPh>
    <rPh sb="8" eb="9">
      <t>ジョウ</t>
    </rPh>
    <rPh sb="9" eb="11">
      <t>カンケイ</t>
    </rPh>
    <phoneticPr fontId="3"/>
  </si>
  <si>
    <t>様式第４号（第６条関係）</t>
    <rPh sb="6" eb="7">
      <t>ﾀﾞｲ</t>
    </rPh>
    <rPh sb="8" eb="9">
      <t>ｼﾞｮｳ</t>
    </rPh>
    <rPh sb="9" eb="11">
      <t>ｶﾝｹｲ</t>
    </rPh>
    <phoneticPr fontId="3" type="halfwidthKatakana" alignment="distributed"/>
  </si>
</sst>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76" formatCode="@\ \ \ \ \ \ \ \ &quot;㊞&quot;"/>
    <numFmt numFmtId="177" formatCode="[$-411]ggge&quot;年&quot;m&quot;月&quot;d&quot;日&quot;;@"/>
    <numFmt numFmtId="178" formatCode="@\ \ &quot;年&quot;"/>
    <numFmt numFmtId="179" formatCode="@\ \ &quot;㊞&quot;"/>
    <numFmt numFmtId="180" formatCode="[&lt;=999]000;[&lt;=9999]000\-00;000\-0000"/>
    <numFmt numFmtId="181" formatCode="#,##0_ "/>
    <numFmt numFmtId="182" formatCode="0_ "/>
  </numFmts>
  <fonts count="23">
    <font>
      <sz val="11"/>
      <color auto="1"/>
      <name val="ＭＳ Ｐゴシック"/>
      <family val="3"/>
    </font>
    <font>
      <sz val="11"/>
      <color auto="1"/>
      <name val="ＭＳ Ｐ明朝"/>
      <family val="1"/>
    </font>
    <font>
      <sz val="11"/>
      <color auto="1"/>
      <name val="ＭＳ Ｐゴシック"/>
      <family val="3"/>
    </font>
    <font>
      <sz val="6"/>
      <color auto="1"/>
      <name val="ＭＳ Ｐゴシック"/>
      <family val="3"/>
    </font>
    <font>
      <sz val="14"/>
      <color auto="1"/>
      <name val="ＭＳ Ｐゴシック"/>
      <family val="3"/>
    </font>
    <font>
      <sz val="22"/>
      <color auto="1"/>
      <name val="ＭＳ Ｐゴシック"/>
      <family val="3"/>
    </font>
    <font>
      <sz val="10"/>
      <color auto="1"/>
      <name val="ＭＳ Ｐゴシック"/>
      <family val="3"/>
    </font>
    <font>
      <b/>
      <sz val="11"/>
      <color auto="1"/>
      <name val="ＭＳ Ｐゴシック"/>
      <family val="3"/>
    </font>
    <font>
      <sz val="8"/>
      <color auto="1"/>
      <name val="ＭＳ Ｐゴシック"/>
      <family val="3"/>
    </font>
    <font>
      <sz val="14"/>
      <color auto="1"/>
      <name val="ＭＳ Ｐ明朝"/>
      <family val="1"/>
    </font>
    <font>
      <u/>
      <sz val="11"/>
      <color auto="1"/>
      <name val="ＭＳ Ｐ明朝"/>
      <family val="1"/>
    </font>
    <font>
      <sz val="11"/>
      <color auto="1"/>
      <name val="ＭＳ 明朝"/>
      <family val="1"/>
    </font>
    <font>
      <b/>
      <sz val="18"/>
      <color auto="1"/>
      <name val="ＭＳ 明朝"/>
      <family val="1"/>
    </font>
    <font>
      <sz val="11"/>
      <color auto="1"/>
      <name val="Century"/>
      <family val="1"/>
    </font>
    <font>
      <sz val="9"/>
      <color auto="1"/>
      <name val="ＭＳ Ｐ明朝"/>
      <family val="1"/>
    </font>
    <font>
      <sz val="12"/>
      <color auto="1"/>
      <name val="ＭＳ Ｐ明朝"/>
      <family val="1"/>
    </font>
    <font>
      <sz val="16"/>
      <color auto="1"/>
      <name val="ＭＳ Ｐゴシック"/>
      <family val="3"/>
    </font>
    <font>
      <sz val="20"/>
      <color auto="1"/>
      <name val="ＭＳ Ｐゴシック"/>
      <family val="3"/>
    </font>
    <font>
      <sz val="8"/>
      <color auto="1"/>
      <name val="ＭＳ Ｐ明朝"/>
      <family val="1"/>
    </font>
    <font>
      <sz val="10"/>
      <color auto="1"/>
      <name val="ＭＳ Ｐ明朝"/>
      <family val="1"/>
    </font>
    <font>
      <u/>
      <sz val="11"/>
      <color indexed="12"/>
      <name val="ＭＳ Ｐゴシック"/>
      <family val="3"/>
    </font>
    <font>
      <sz val="20"/>
      <color auto="1"/>
      <name val="ＭＳ Ｐ明朝"/>
      <family val="1"/>
    </font>
    <font>
      <sz val="6"/>
      <color auto="1"/>
      <name val="ＭＳ 明朝"/>
    </font>
  </fonts>
  <fills count="6">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FFFF00"/>
        <bgColor indexed="64"/>
      </patternFill>
    </fill>
    <fill>
      <patternFill patternType="solid">
        <fgColor theme="7" tint="0.4"/>
        <bgColor indexed="64"/>
      </patternFill>
    </fill>
  </fills>
  <borders count="10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ck">
        <color indexed="64"/>
      </left>
      <right/>
      <top style="thick">
        <color indexed="64"/>
      </top>
      <bottom style="thin">
        <color indexed="64"/>
      </bottom>
      <diagonal/>
    </border>
    <border>
      <left style="thick">
        <color indexed="64"/>
      </left>
      <right/>
      <top style="thin">
        <color indexed="64"/>
      </top>
      <bottom/>
      <diagonal/>
    </border>
    <border>
      <left style="thick">
        <color indexed="64"/>
      </left>
      <right/>
      <top/>
      <bottom style="thin">
        <color indexed="64"/>
      </bottom>
      <diagonal/>
    </border>
    <border>
      <left style="thick">
        <color indexed="64"/>
      </left>
      <right/>
      <top/>
      <bottom/>
      <diagonal/>
    </border>
    <border>
      <left style="thick">
        <color indexed="64"/>
      </left>
      <right style="medium">
        <color indexed="64"/>
      </right>
      <top style="medium">
        <color indexed="64"/>
      </top>
      <bottom/>
      <diagonal/>
    </border>
    <border>
      <left style="thick">
        <color indexed="64"/>
      </left>
      <right style="medium">
        <color indexed="64"/>
      </right>
      <top/>
      <bottom/>
      <diagonal/>
    </border>
    <border>
      <left style="thick">
        <color indexed="64"/>
      </left>
      <right style="medium">
        <color indexed="64"/>
      </right>
      <top/>
      <bottom style="medium">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style="thick">
        <color indexed="64"/>
      </left>
      <right/>
      <top style="thin">
        <color indexed="64"/>
      </top>
      <bottom style="thick">
        <color indexed="64"/>
      </bottom>
      <diagonal/>
    </border>
    <border>
      <left/>
      <right/>
      <top style="thick">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diagonalUp="1">
      <left style="medium">
        <color indexed="64"/>
      </left>
      <right/>
      <top style="thin">
        <color indexed="64"/>
      </top>
      <bottom style="medium">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ck">
        <color indexed="64"/>
      </bottom>
      <diagonal/>
    </border>
    <border>
      <left/>
      <right style="thin">
        <color indexed="64"/>
      </right>
      <top style="thick">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medium">
        <color indexed="64"/>
      </top>
      <bottom/>
      <diagonal/>
    </border>
    <border diagonalUp="1">
      <left/>
      <right/>
      <top style="thin">
        <color indexed="64"/>
      </top>
      <bottom style="medium">
        <color indexed="64"/>
      </bottom>
      <diagonal style="thin">
        <color indexed="64"/>
      </diagonal>
    </border>
    <border>
      <left/>
      <right/>
      <top style="thin">
        <color indexed="64"/>
      </top>
      <bottom style="thick">
        <color indexed="64"/>
      </bottom>
      <diagonal/>
    </border>
    <border>
      <left style="thin">
        <color indexed="64"/>
      </left>
      <right/>
      <top style="thick">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thick">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diagonalUp="1">
      <left/>
      <right style="medium">
        <color indexed="64"/>
      </right>
      <top style="thin">
        <color indexed="64"/>
      </top>
      <bottom style="medium">
        <color indexed="64"/>
      </bottom>
      <diagonal style="thin">
        <color indexed="64"/>
      </diagonal>
    </border>
    <border>
      <left/>
      <right style="thin">
        <color indexed="64"/>
      </right>
      <top style="hair">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thick">
        <color indexed="64"/>
      </right>
      <top style="thick">
        <color indexed="64"/>
      </top>
      <bottom style="thin">
        <color indexed="64"/>
      </bottom>
      <diagonal/>
    </border>
    <border>
      <left/>
      <right style="thick">
        <color indexed="64"/>
      </right>
      <top style="thin">
        <color indexed="64"/>
      </top>
      <bottom style="thick">
        <color indexed="64"/>
      </bottom>
      <diagonal/>
    </border>
    <border>
      <left/>
      <right style="thick">
        <color indexed="64"/>
      </right>
      <top/>
      <bottom/>
      <diagonal/>
    </border>
    <border>
      <left/>
      <right style="thick">
        <color indexed="64"/>
      </right>
      <top style="hair">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right style="thick">
        <color indexed="64"/>
      </right>
      <top style="medium">
        <color indexed="64"/>
      </top>
      <bottom style="thin">
        <color indexed="64"/>
      </bottom>
      <diagonal/>
    </border>
    <border>
      <left/>
      <right style="thick">
        <color indexed="64"/>
      </right>
      <top style="thin">
        <color indexed="64"/>
      </top>
      <bottom style="thin">
        <color indexed="64"/>
      </bottom>
      <diagonal/>
    </border>
    <border diagonalUp="1">
      <left/>
      <right style="thick">
        <color indexed="64"/>
      </right>
      <top style="thin">
        <color indexed="64"/>
      </top>
      <bottom/>
      <diagonal style="thin">
        <color indexed="64"/>
      </diagonal>
    </border>
    <border diagonalUp="1">
      <left/>
      <right style="thick">
        <color indexed="64"/>
      </right>
      <top/>
      <bottom style="thin">
        <color indexed="64"/>
      </bottom>
      <diagonal style="thin">
        <color indexed="64"/>
      </diagonal>
    </border>
    <border>
      <left/>
      <right style="thick">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0" fontId="1" fillId="0" borderId="0"/>
    <xf numFmtId="0" fontId="2" fillId="0" borderId="0">
      <alignment vertical="center"/>
    </xf>
    <xf numFmtId="38" fontId="2" fillId="0" borderId="0" applyFont="0" applyFill="0" applyBorder="0" applyAlignment="0" applyProtection="0"/>
    <xf numFmtId="0" fontId="20" fillId="0" borderId="0" applyNumberFormat="0" applyFill="0" applyBorder="0" applyAlignment="0" applyProtection="0">
      <alignment vertical="top"/>
      <protection locked="0"/>
    </xf>
  </cellStyleXfs>
  <cellXfs count="548">
    <xf numFmtId="0" fontId="0" fillId="0" borderId="0" xfId="0"/>
    <xf numFmtId="0" fontId="0" fillId="0" borderId="1" xfId="0" applyBorder="1" applyAlignment="1">
      <alignment horizontal="center"/>
    </xf>
    <xf numFmtId="0" fontId="0" fillId="0" borderId="1" xfId="0" applyBorder="1"/>
    <xf numFmtId="0" fontId="4" fillId="0" borderId="0" xfId="0" applyFont="1" applyAlignment="1">
      <alignment horizontal="center"/>
    </xf>
    <xf numFmtId="0" fontId="0" fillId="0" borderId="0" xfId="0" applyAlignment="1">
      <alignment horizontal="center"/>
    </xf>
    <xf numFmtId="0" fontId="0" fillId="0" borderId="0" xfId="0" applyAlignment="1">
      <alignment wrapText="1"/>
    </xf>
    <xf numFmtId="0" fontId="0" fillId="0" borderId="0" xfId="0" applyAlignment="1">
      <alignment vertical="top" wrapText="1"/>
    </xf>
    <xf numFmtId="0" fontId="0" fillId="0" borderId="0" xfId="0" applyAlignment="1">
      <alignment vertical="top"/>
    </xf>
    <xf numFmtId="0" fontId="0" fillId="0" borderId="2" xfId="0" applyBorder="1" applyAlignment="1">
      <alignment horizontal="center"/>
    </xf>
    <xf numFmtId="0" fontId="0" fillId="0" borderId="2" xfId="0" applyBorder="1"/>
    <xf numFmtId="0" fontId="0" fillId="0" borderId="3" xfId="0" applyBorder="1" applyAlignment="1">
      <alignment horizontal="center"/>
    </xf>
    <xf numFmtId="0" fontId="0" fillId="0" borderId="3" xfId="0" applyBorder="1"/>
    <xf numFmtId="0" fontId="0" fillId="0" borderId="0" xfId="0" applyFill="1" applyAlignment="1" applyProtection="1">
      <alignment horizontal="left"/>
      <protection locked="0"/>
    </xf>
    <xf numFmtId="0" fontId="0" fillId="0" borderId="4" xfId="0" applyBorder="1" applyAlignment="1">
      <alignment shrinkToFit="1"/>
    </xf>
    <xf numFmtId="0" fontId="0" fillId="0" borderId="5" xfId="0" applyBorder="1" applyAlignment="1">
      <alignment shrinkToFit="1"/>
    </xf>
    <xf numFmtId="0" fontId="0" fillId="0" borderId="0" xfId="0" applyAlignment="1">
      <alignment shrinkToFit="1"/>
    </xf>
    <xf numFmtId="0" fontId="0" fillId="2" borderId="5" xfId="0" applyFill="1" applyBorder="1" applyAlignment="1" applyProtection="1">
      <alignment shrinkToFit="1"/>
      <protection locked="0"/>
    </xf>
    <xf numFmtId="0" fontId="0" fillId="0" borderId="4" xfId="0" applyBorder="1"/>
    <xf numFmtId="0" fontId="0" fillId="0" borderId="5" xfId="0" applyBorder="1"/>
    <xf numFmtId="0" fontId="0" fillId="2" borderId="4" xfId="0" applyFill="1" applyBorder="1" applyAlignment="1" applyProtection="1">
      <alignment shrinkToFit="1"/>
      <protection locked="0"/>
    </xf>
    <xf numFmtId="176" fontId="0" fillId="2" borderId="5" xfId="0" applyNumberFormat="1" applyFill="1" applyBorder="1" applyAlignment="1" applyProtection="1">
      <alignment shrinkToFit="1"/>
      <protection locked="0"/>
    </xf>
    <xf numFmtId="0" fontId="0" fillId="0" borderId="0" xfId="0" applyAlignment="1">
      <alignment horizontal="right"/>
    </xf>
    <xf numFmtId="0" fontId="0" fillId="2" borderId="4" xfId="0" applyFill="1" applyBorder="1" applyProtection="1">
      <protection locked="0"/>
    </xf>
    <xf numFmtId="0" fontId="0" fillId="2" borderId="5" xfId="0" applyFill="1" applyBorder="1" applyProtection="1">
      <protection locked="0"/>
    </xf>
    <xf numFmtId="0" fontId="0" fillId="2" borderId="6"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0" xfId="0" applyFill="1" applyProtection="1">
      <protection locked="0"/>
    </xf>
    <xf numFmtId="0" fontId="0" fillId="2" borderId="10"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5" fillId="0" borderId="0" xfId="0" applyFont="1" applyAlignment="1">
      <alignment horizontal="center"/>
    </xf>
    <xf numFmtId="0" fontId="0" fillId="0" borderId="12" xfId="0" applyBorder="1" applyAlignment="1">
      <alignment vertical="center"/>
    </xf>
    <xf numFmtId="0" fontId="0" fillId="0" borderId="12" xfId="0" applyBorder="1" applyAlignment="1">
      <alignment vertical="center" textRotation="255"/>
    </xf>
    <xf numFmtId="0" fontId="6" fillId="0" borderId="6" xfId="0" applyFont="1" applyBorder="1" applyAlignment="1">
      <alignment horizontal="distributed" vertical="center" wrapText="1"/>
    </xf>
    <xf numFmtId="0" fontId="6" fillId="0" borderId="13" xfId="0" applyFont="1" applyBorder="1" applyAlignment="1">
      <alignment horizontal="distributed" vertical="center" wrapText="1"/>
    </xf>
    <xf numFmtId="0" fontId="6" fillId="0" borderId="7" xfId="0" applyFont="1" applyBorder="1" applyAlignment="1">
      <alignment horizontal="distributed" vertical="center" wrapText="1"/>
    </xf>
    <xf numFmtId="0" fontId="0" fillId="0" borderId="6" xfId="0" applyFill="1" applyBorder="1" applyAlignment="1">
      <alignment horizontal="distributed" vertical="center" wrapText="1"/>
    </xf>
    <xf numFmtId="0" fontId="0" fillId="0" borderId="13" xfId="0" applyFill="1" applyBorder="1" applyAlignment="1">
      <alignment horizontal="distributed" vertical="center" wrapText="1"/>
    </xf>
    <xf numFmtId="0" fontId="0" fillId="0" borderId="7" xfId="0" applyFill="1" applyBorder="1" applyAlignment="1">
      <alignment horizontal="distributed" vertical="center" wrapText="1"/>
    </xf>
    <xf numFmtId="0" fontId="0" fillId="0" borderId="12" xfId="0" applyFill="1" applyBorder="1" applyAlignment="1">
      <alignment horizontal="distributed" vertical="center" wrapText="1"/>
    </xf>
    <xf numFmtId="0" fontId="0" fillId="0" borderId="12" xfId="0" applyFill="1" applyBorder="1" applyAlignment="1">
      <alignment horizontal="distributed" vertical="center"/>
    </xf>
    <xf numFmtId="0" fontId="0" fillId="0" borderId="6" xfId="0" applyFill="1" applyBorder="1" applyAlignment="1">
      <alignment horizontal="distributed" vertical="center"/>
    </xf>
    <xf numFmtId="0" fontId="0" fillId="0" borderId="13" xfId="0" applyFill="1" applyBorder="1" applyAlignment="1">
      <alignment horizontal="distributed" vertical="center"/>
    </xf>
    <xf numFmtId="0" fontId="0" fillId="0" borderId="7" xfId="0" applyFill="1" applyBorder="1" applyAlignment="1">
      <alignment horizontal="distributed" vertical="center"/>
    </xf>
    <xf numFmtId="0" fontId="0" fillId="0" borderId="12" xfId="0" applyBorder="1" applyAlignment="1">
      <alignment horizontal="center" vertical="center"/>
    </xf>
    <xf numFmtId="0" fontId="0" fillId="0" borderId="6"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xf>
    <xf numFmtId="0" fontId="0" fillId="0" borderId="12" xfId="0" applyBorder="1" applyAlignment="1">
      <alignment horizontal="center" vertical="center" wrapText="1"/>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2" xfId="0" applyBorder="1" applyAlignment="1">
      <alignment horizontal="distributed" vertical="center" indent="2"/>
    </xf>
    <xf numFmtId="177" fontId="0" fillId="2" borderId="12" xfId="0" applyNumberFormat="1" applyFill="1" applyBorder="1" applyAlignment="1" applyProtection="1">
      <alignment horizontal="right" vertical="center"/>
      <protection locked="0"/>
    </xf>
    <xf numFmtId="0" fontId="0" fillId="0" borderId="12" xfId="0" applyBorder="1"/>
    <xf numFmtId="0" fontId="6" fillId="0" borderId="8" xfId="0" applyFont="1" applyBorder="1" applyAlignment="1">
      <alignment horizontal="distributed" vertical="center" wrapText="1"/>
    </xf>
    <xf numFmtId="0" fontId="6" fillId="0" borderId="0" xfId="0" applyFont="1" applyBorder="1" applyAlignment="1">
      <alignment horizontal="distributed" vertical="center" wrapText="1"/>
    </xf>
    <xf numFmtId="0" fontId="6" fillId="0" borderId="9" xfId="0" applyFont="1" applyBorder="1" applyAlignment="1">
      <alignment horizontal="distributed" vertical="center" wrapText="1"/>
    </xf>
    <xf numFmtId="0" fontId="0" fillId="0" borderId="8" xfId="0" applyFill="1" applyBorder="1" applyAlignment="1">
      <alignment horizontal="distributed" vertical="center" wrapText="1"/>
    </xf>
    <xf numFmtId="0" fontId="0" fillId="0" borderId="0" xfId="0" applyFill="1" applyBorder="1" applyAlignment="1">
      <alignment horizontal="distributed" vertical="center" wrapText="1"/>
    </xf>
    <xf numFmtId="0" fontId="0" fillId="0" borderId="9" xfId="0" applyFill="1" applyBorder="1" applyAlignment="1">
      <alignment horizontal="distributed" vertical="center" wrapText="1"/>
    </xf>
    <xf numFmtId="0" fontId="0" fillId="0" borderId="8" xfId="0" applyFill="1" applyBorder="1" applyAlignment="1">
      <alignment horizontal="distributed" vertical="center"/>
    </xf>
    <xf numFmtId="0" fontId="0" fillId="0" borderId="0" xfId="0" applyFill="1" applyBorder="1" applyAlignment="1">
      <alignment horizontal="distributed" vertical="center"/>
    </xf>
    <xf numFmtId="0" fontId="0" fillId="0" borderId="9" xfId="0" applyFill="1" applyBorder="1" applyAlignment="1">
      <alignment horizontal="distributed"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6" fillId="0" borderId="10" xfId="0" applyFont="1" applyBorder="1" applyAlignment="1">
      <alignment horizontal="distributed" vertical="center" wrapText="1"/>
    </xf>
    <xf numFmtId="0" fontId="6" fillId="0" borderId="16" xfId="0" applyFont="1" applyBorder="1" applyAlignment="1">
      <alignment horizontal="distributed" vertical="center" wrapText="1"/>
    </xf>
    <xf numFmtId="0" fontId="6" fillId="0" borderId="11" xfId="0" applyFont="1" applyBorder="1" applyAlignment="1">
      <alignment horizontal="distributed" vertical="center" wrapText="1"/>
    </xf>
    <xf numFmtId="0" fontId="0" fillId="0" borderId="10" xfId="0" applyFill="1" applyBorder="1" applyAlignment="1">
      <alignment horizontal="distributed" vertical="center" wrapText="1"/>
    </xf>
    <xf numFmtId="0" fontId="0" fillId="0" borderId="16" xfId="0" applyFill="1" applyBorder="1" applyAlignment="1">
      <alignment horizontal="distributed" vertical="center" wrapText="1"/>
    </xf>
    <xf numFmtId="0" fontId="0" fillId="0" borderId="11" xfId="0" applyFill="1" applyBorder="1" applyAlignment="1">
      <alignment horizontal="distributed" vertical="center" wrapText="1"/>
    </xf>
    <xf numFmtId="0" fontId="0" fillId="0" borderId="10" xfId="0" applyFill="1" applyBorder="1" applyAlignment="1">
      <alignment horizontal="distributed" vertical="center"/>
    </xf>
    <xf numFmtId="0" fontId="0" fillId="0" borderId="16" xfId="0" applyFill="1" applyBorder="1" applyAlignment="1">
      <alignment horizontal="distributed" vertical="center"/>
    </xf>
    <xf numFmtId="0" fontId="0" fillId="0" borderId="11" xfId="0" applyFill="1" applyBorder="1" applyAlignment="1">
      <alignment horizontal="distributed" vertical="center"/>
    </xf>
    <xf numFmtId="0" fontId="0" fillId="0" borderId="10" xfId="0" applyBorder="1" applyAlignment="1">
      <alignment horizontal="center" vertical="center"/>
    </xf>
    <xf numFmtId="0" fontId="0" fillId="0" borderId="16"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xf>
    <xf numFmtId="0" fontId="0" fillId="2" borderId="6" xfId="0" applyFill="1" applyBorder="1" applyProtection="1">
      <protection locked="0"/>
    </xf>
    <xf numFmtId="0" fontId="0" fillId="2" borderId="7" xfId="0" applyFill="1" applyBorder="1" applyProtection="1">
      <protection locked="0"/>
    </xf>
    <xf numFmtId="0" fontId="0" fillId="0" borderId="6" xfId="0" applyBorder="1" applyAlignment="1">
      <alignment horizontal="right"/>
    </xf>
    <xf numFmtId="0" fontId="0" fillId="2" borderId="13" xfId="0" applyFill="1" applyBorder="1" applyAlignment="1" applyProtection="1">
      <alignment vertical="center"/>
      <protection locked="0"/>
    </xf>
    <xf numFmtId="0" fontId="0" fillId="0" borderId="13" xfId="0" applyBorder="1" applyAlignment="1" applyProtection="1">
      <alignment vertical="center"/>
      <protection locked="0"/>
    </xf>
    <xf numFmtId="0" fontId="0" fillId="0" borderId="7" xfId="0" applyBorder="1" applyAlignment="1" applyProtection="1">
      <alignment vertical="center"/>
      <protection locked="0"/>
    </xf>
    <xf numFmtId="0" fontId="0" fillId="2" borderId="12" xfId="0" applyFill="1" applyBorder="1" applyAlignment="1" applyProtection="1">
      <alignment vertical="center"/>
      <protection locked="0"/>
    </xf>
    <xf numFmtId="38" fontId="7" fillId="0" borderId="6" xfId="3" applyFont="1" applyBorder="1" applyAlignment="1">
      <alignment vertical="center"/>
    </xf>
    <xf numFmtId="38" fontId="7" fillId="0" borderId="13" xfId="3" applyFont="1" applyBorder="1" applyAlignment="1">
      <alignment vertical="center"/>
    </xf>
    <xf numFmtId="38" fontId="7" fillId="0" borderId="7" xfId="3" applyFont="1" applyBorder="1" applyAlignment="1">
      <alignment vertical="center"/>
    </xf>
    <xf numFmtId="38" fontId="0" fillId="2" borderId="15" xfId="3" applyFont="1" applyFill="1" applyBorder="1" applyAlignment="1" applyProtection="1">
      <alignment vertical="center"/>
      <protection locked="0"/>
    </xf>
    <xf numFmtId="38" fontId="0" fillId="2" borderId="12" xfId="3" applyFont="1" applyFill="1" applyBorder="1" applyAlignment="1" applyProtection="1">
      <alignment vertical="center"/>
      <protection locked="0"/>
    </xf>
    <xf numFmtId="38" fontId="0" fillId="0" borderId="17" xfId="3" applyFont="1" applyFill="1" applyBorder="1" applyAlignment="1" applyProtection="1">
      <alignment vertical="center"/>
    </xf>
    <xf numFmtId="38" fontId="0" fillId="0" borderId="12" xfId="3" applyFont="1" applyBorder="1" applyAlignment="1">
      <alignment vertical="center"/>
    </xf>
    <xf numFmtId="0" fontId="0" fillId="0" borderId="12" xfId="0" applyBorder="1" applyAlignment="1">
      <alignment shrinkToFit="1"/>
    </xf>
    <xf numFmtId="0" fontId="8" fillId="0" borderId="8" xfId="0" applyFont="1" applyBorder="1"/>
    <xf numFmtId="0" fontId="8" fillId="0" borderId="9" xfId="0" applyFont="1" applyBorder="1"/>
    <xf numFmtId="0" fontId="0" fillId="0" borderId="8" xfId="0" applyBorder="1" applyAlignment="1">
      <alignment horizontal="right"/>
    </xf>
    <xf numFmtId="0" fontId="0" fillId="0" borderId="9" xfId="0" applyBorder="1" applyAlignment="1" applyProtection="1">
      <alignment vertical="center"/>
      <protection locked="0"/>
    </xf>
    <xf numFmtId="0" fontId="0" fillId="0" borderId="0" xfId="0" applyAlignment="1" applyProtection="1">
      <alignment vertical="center"/>
      <protection locked="0"/>
    </xf>
    <xf numFmtId="38" fontId="7" fillId="0" borderId="8" xfId="3" applyFont="1" applyBorder="1" applyAlignment="1">
      <alignment vertical="center"/>
    </xf>
    <xf numFmtId="38" fontId="7" fillId="0" borderId="0" xfId="3" applyFont="1" applyBorder="1" applyAlignment="1">
      <alignment vertical="center"/>
    </xf>
    <xf numFmtId="38" fontId="7" fillId="0" borderId="9" xfId="3" applyFont="1" applyBorder="1" applyAlignment="1">
      <alignment vertical="center"/>
    </xf>
    <xf numFmtId="0" fontId="0" fillId="2" borderId="8" xfId="0" applyFill="1" applyBorder="1" applyProtection="1">
      <protection locked="0"/>
    </xf>
    <xf numFmtId="0" fontId="0" fillId="2" borderId="9" xfId="0" applyFill="1" applyBorder="1" applyProtection="1">
      <protection locked="0"/>
    </xf>
    <xf numFmtId="0" fontId="0" fillId="2" borderId="12" xfId="0" applyFill="1" applyBorder="1" applyAlignment="1" applyProtection="1">
      <alignment horizontal="right" vertical="center"/>
      <protection locked="0"/>
    </xf>
    <xf numFmtId="0" fontId="0" fillId="2" borderId="14" xfId="0" applyFill="1" applyBorder="1" applyAlignment="1" applyProtection="1">
      <alignment horizontal="right" vertical="center"/>
      <protection locked="0"/>
    </xf>
    <xf numFmtId="0" fontId="0" fillId="2" borderId="15" xfId="0" applyFill="1" applyBorder="1" applyAlignment="1" applyProtection="1">
      <alignment horizontal="right" vertical="center"/>
      <protection locked="0"/>
    </xf>
    <xf numFmtId="0" fontId="0" fillId="0" borderId="12" xfId="0" applyBorder="1" applyAlignment="1">
      <alignment vertical="center" shrinkToFit="1"/>
    </xf>
    <xf numFmtId="0" fontId="8" fillId="0" borderId="10" xfId="0" applyFont="1" applyBorder="1"/>
    <xf numFmtId="0" fontId="8" fillId="0" borderId="11" xfId="0" applyFont="1" applyBorder="1"/>
    <xf numFmtId="0" fontId="0" fillId="0" borderId="10" xfId="0" applyBorder="1" applyAlignment="1">
      <alignment horizontal="right"/>
    </xf>
    <xf numFmtId="0" fontId="0" fillId="0" borderId="16" xfId="0" applyBorder="1" applyAlignment="1" applyProtection="1">
      <alignment vertical="center"/>
      <protection locked="0"/>
    </xf>
    <xf numFmtId="0" fontId="0" fillId="0" borderId="11" xfId="0" applyBorder="1" applyAlignment="1" applyProtection="1">
      <alignment vertical="center"/>
      <protection locked="0"/>
    </xf>
    <xf numFmtId="38" fontId="7" fillId="0" borderId="10" xfId="3" applyFont="1" applyBorder="1" applyAlignment="1">
      <alignment vertical="center"/>
    </xf>
    <xf numFmtId="38" fontId="7" fillId="0" borderId="16" xfId="3" applyFont="1" applyBorder="1" applyAlignment="1">
      <alignment vertical="center"/>
    </xf>
    <xf numFmtId="38" fontId="7" fillId="0" borderId="11" xfId="3" applyFont="1" applyBorder="1" applyAlignment="1">
      <alignment vertical="center"/>
    </xf>
    <xf numFmtId="0" fontId="0" fillId="2" borderId="15" xfId="0" applyFill="1" applyBorder="1" applyAlignment="1" applyProtection="1">
      <alignment vertical="center"/>
      <protection locked="0"/>
    </xf>
    <xf numFmtId="38" fontId="0" fillId="0" borderId="18" xfId="3" applyFont="1" applyFill="1" applyBorder="1" applyAlignment="1" applyProtection="1">
      <alignment vertical="center"/>
    </xf>
    <xf numFmtId="38" fontId="0" fillId="0" borderId="15" xfId="3" applyFont="1" applyFill="1" applyBorder="1" applyAlignment="1">
      <alignment vertical="center"/>
    </xf>
    <xf numFmtId="58" fontId="0" fillId="2" borderId="12" xfId="0" applyNumberFormat="1" applyFill="1" applyBorder="1" applyAlignment="1" applyProtection="1">
      <alignment horizontal="right" vertical="center"/>
      <protection locked="0"/>
    </xf>
    <xf numFmtId="0" fontId="0" fillId="0" borderId="6" xfId="0" applyFill="1" applyBorder="1" applyAlignment="1" applyProtection="1">
      <alignment vertical="center" wrapText="1"/>
      <protection locked="0"/>
    </xf>
    <xf numFmtId="0" fontId="0" fillId="0" borderId="13" xfId="0" applyFill="1" applyBorder="1" applyAlignment="1" applyProtection="1">
      <alignment vertical="center" wrapText="1"/>
      <protection locked="0"/>
    </xf>
    <xf numFmtId="0" fontId="0" fillId="0" borderId="7" xfId="0" applyFill="1" applyBorder="1" applyAlignment="1" applyProtection="1">
      <alignment vertical="center" wrapText="1"/>
      <protection locked="0"/>
    </xf>
    <xf numFmtId="0" fontId="0" fillId="0" borderId="8" xfId="0" applyFill="1" applyBorder="1" applyAlignment="1" applyProtection="1">
      <alignment vertical="center" wrapText="1"/>
      <protection locked="0"/>
    </xf>
    <xf numFmtId="0" fontId="0" fillId="0" borderId="0" xfId="0" applyFill="1" applyBorder="1" applyAlignment="1" applyProtection="1">
      <alignment vertical="center" wrapText="1"/>
      <protection locked="0"/>
    </xf>
    <xf numFmtId="0" fontId="0" fillId="0" borderId="9" xfId="0" applyFill="1" applyBorder="1" applyAlignment="1" applyProtection="1">
      <alignment vertical="center" wrapText="1"/>
      <protection locked="0"/>
    </xf>
    <xf numFmtId="178" fontId="0" fillId="2" borderId="6" xfId="0" applyNumberFormat="1" applyFill="1" applyBorder="1" applyAlignment="1" applyProtection="1">
      <alignment horizontal="right" vertical="center"/>
      <protection locked="0"/>
    </xf>
    <xf numFmtId="178" fontId="0" fillId="2" borderId="13" xfId="0" applyNumberFormat="1" applyFill="1" applyBorder="1" applyAlignment="1" applyProtection="1">
      <alignment horizontal="right" vertical="center"/>
      <protection locked="0"/>
    </xf>
    <xf numFmtId="178" fontId="0" fillId="2" borderId="7" xfId="0" applyNumberFormat="1" applyFill="1" applyBorder="1" applyAlignment="1" applyProtection="1">
      <alignment horizontal="right" vertical="center"/>
      <protection locked="0"/>
    </xf>
    <xf numFmtId="0" fontId="0" fillId="0" borderId="6" xfId="0" applyBorder="1"/>
    <xf numFmtId="38" fontId="7" fillId="0" borderId="15" xfId="3" applyFont="1" applyBorder="1" applyAlignment="1">
      <alignment vertical="center"/>
    </xf>
    <xf numFmtId="38" fontId="7" fillId="0" borderId="12" xfId="3" applyFont="1" applyBorder="1" applyAlignment="1">
      <alignment vertical="center"/>
    </xf>
    <xf numFmtId="38" fontId="7" fillId="0" borderId="6" xfId="3" applyFont="1" applyBorder="1" applyAlignment="1">
      <alignment vertical="center" shrinkToFit="1"/>
    </xf>
    <xf numFmtId="38" fontId="7" fillId="0" borderId="7" xfId="3" applyFont="1" applyBorder="1" applyAlignment="1">
      <alignment vertical="center" shrinkToFit="1"/>
    </xf>
    <xf numFmtId="178" fontId="0" fillId="2" borderId="8" xfId="0" applyNumberFormat="1" applyFill="1" applyBorder="1" applyAlignment="1" applyProtection="1">
      <alignment horizontal="right" vertical="center"/>
      <protection locked="0"/>
    </xf>
    <xf numFmtId="178" fontId="0" fillId="2" borderId="0" xfId="0" applyNumberFormat="1" applyFill="1" applyBorder="1" applyAlignment="1" applyProtection="1">
      <alignment horizontal="right" vertical="center"/>
      <protection locked="0"/>
    </xf>
    <xf numFmtId="178" fontId="0" fillId="2" borderId="9" xfId="0" applyNumberFormat="1" applyFill="1" applyBorder="1" applyAlignment="1" applyProtection="1">
      <alignment horizontal="right" vertical="center"/>
      <protection locked="0"/>
    </xf>
    <xf numFmtId="0" fontId="0" fillId="0" borderId="10" xfId="0" applyFill="1" applyBorder="1" applyAlignment="1" applyProtection="1">
      <alignment vertical="center" wrapText="1"/>
      <protection locked="0"/>
    </xf>
    <xf numFmtId="0" fontId="0" fillId="0" borderId="16" xfId="0" applyFill="1" applyBorder="1" applyAlignment="1" applyProtection="1">
      <alignment vertical="center" wrapText="1"/>
      <protection locked="0"/>
    </xf>
    <xf numFmtId="0" fontId="0" fillId="0" borderId="11" xfId="0" applyFill="1" applyBorder="1" applyAlignment="1" applyProtection="1">
      <alignment vertical="center" wrapText="1"/>
      <protection locked="0"/>
    </xf>
    <xf numFmtId="0" fontId="0" fillId="0" borderId="10" xfId="0" applyBorder="1"/>
    <xf numFmtId="38" fontId="7" fillId="0" borderId="10" xfId="3" applyFont="1" applyBorder="1" applyAlignment="1">
      <alignment vertical="center" shrinkToFit="1"/>
    </xf>
    <xf numFmtId="38" fontId="7" fillId="0" borderId="11" xfId="3" applyFont="1" applyBorder="1" applyAlignment="1">
      <alignment vertical="center" shrinkToFit="1"/>
    </xf>
    <xf numFmtId="178" fontId="0" fillId="2" borderId="10" xfId="0" applyNumberFormat="1" applyFill="1" applyBorder="1" applyAlignment="1" applyProtection="1">
      <alignment horizontal="right" vertical="center"/>
      <protection locked="0"/>
    </xf>
    <xf numFmtId="178" fontId="0" fillId="2" borderId="16" xfId="0" applyNumberFormat="1" applyFill="1" applyBorder="1" applyAlignment="1" applyProtection="1">
      <alignment horizontal="right" vertical="center"/>
      <protection locked="0"/>
    </xf>
    <xf numFmtId="178" fontId="0" fillId="2" borderId="11" xfId="0" applyNumberFormat="1" applyFill="1" applyBorder="1" applyAlignment="1" applyProtection="1">
      <alignment horizontal="right" vertical="center"/>
      <protection locked="0"/>
    </xf>
    <xf numFmtId="0" fontId="0" fillId="0" borderId="13" xfId="0" applyBorder="1" applyAlignment="1">
      <alignment horizontal="center"/>
    </xf>
    <xf numFmtId="0" fontId="0" fillId="0" borderId="13" xfId="0" applyBorder="1"/>
    <xf numFmtId="0" fontId="0" fillId="0" borderId="0" xfId="0" applyBorder="1" applyAlignment="1">
      <alignment horizontal="center"/>
    </xf>
    <xf numFmtId="38" fontId="0" fillId="0" borderId="0" xfId="0" applyNumberFormat="1" applyAlignment="1">
      <alignment shrinkToFit="1"/>
    </xf>
    <xf numFmtId="0" fontId="1" fillId="0" borderId="0" xfId="1"/>
    <xf numFmtId="0" fontId="9" fillId="0" borderId="0" xfId="1" applyFont="1" applyAlignment="1">
      <alignment horizontal="center" vertical="center"/>
    </xf>
    <xf numFmtId="0" fontId="10" fillId="0" borderId="0" xfId="1" applyFont="1" applyAlignment="1"/>
    <xf numFmtId="0" fontId="1" fillId="0" borderId="19" xfId="1" applyBorder="1" applyAlignment="1">
      <alignment horizontal="center" vertical="center"/>
    </xf>
    <xf numFmtId="0" fontId="1" fillId="0" borderId="20" xfId="1" applyBorder="1" applyAlignment="1">
      <alignment horizontal="center" vertical="center"/>
    </xf>
    <xf numFmtId="0" fontId="1" fillId="2" borderId="19" xfId="1" applyFill="1" applyBorder="1" applyProtection="1">
      <protection locked="0"/>
    </xf>
    <xf numFmtId="0" fontId="1" fillId="2" borderId="21" xfId="1" applyFill="1" applyBorder="1" applyProtection="1">
      <protection locked="0"/>
    </xf>
    <xf numFmtId="0" fontId="1" fillId="2" borderId="22" xfId="1" applyFill="1" applyBorder="1" applyProtection="1">
      <protection locked="0"/>
    </xf>
    <xf numFmtId="0" fontId="1" fillId="2" borderId="0" xfId="1" applyFill="1" applyProtection="1">
      <protection locked="0"/>
    </xf>
    <xf numFmtId="0" fontId="1" fillId="0" borderId="19" xfId="1" applyFont="1" applyBorder="1" applyAlignment="1">
      <alignment horizontal="center" vertical="center" wrapText="1"/>
    </xf>
    <xf numFmtId="0" fontId="11" fillId="0" borderId="0" xfId="2" applyFont="1">
      <alignment vertical="center"/>
    </xf>
    <xf numFmtId="49" fontId="11" fillId="0" borderId="0" xfId="2" applyNumberFormat="1" applyFont="1">
      <alignment vertical="center"/>
    </xf>
    <xf numFmtId="0" fontId="11" fillId="0" borderId="0" xfId="2" applyFont="1" applyBorder="1">
      <alignment vertical="center"/>
    </xf>
    <xf numFmtId="0" fontId="12" fillId="0" borderId="0" xfId="2" applyFont="1" applyAlignment="1">
      <alignment horizontal="center" vertical="center"/>
    </xf>
    <xf numFmtId="0" fontId="11" fillId="0" borderId="0" xfId="2" quotePrefix="1" applyFont="1" applyAlignment="1">
      <alignment horizontal="right" vertical="center"/>
    </xf>
    <xf numFmtId="0" fontId="11" fillId="0" borderId="0" xfId="2" applyFont="1" applyAlignment="1">
      <alignment vertical="center" wrapText="1"/>
    </xf>
    <xf numFmtId="0" fontId="11" fillId="0" borderId="12" xfId="2" applyFont="1" applyBorder="1" applyAlignment="1">
      <alignment horizontal="center" vertical="center" wrapText="1"/>
    </xf>
    <xf numFmtId="0" fontId="13" fillId="0" borderId="12" xfId="2" applyFont="1" applyBorder="1" applyAlignment="1">
      <alignment horizontal="center" vertical="center" shrinkToFit="1"/>
    </xf>
    <xf numFmtId="0" fontId="11" fillId="0" borderId="0" xfId="2" applyFont="1" applyAlignment="1">
      <alignment horizontal="right" vertical="center"/>
    </xf>
    <xf numFmtId="0" fontId="11" fillId="0" borderId="0" xfId="2" applyFont="1" applyAlignment="1">
      <alignment horizontal="distributed" vertical="center"/>
    </xf>
    <xf numFmtId="0" fontId="1" fillId="0" borderId="12" xfId="2" applyFont="1" applyBorder="1" applyAlignment="1">
      <alignment horizontal="center" vertical="center" shrinkToFit="1"/>
    </xf>
    <xf numFmtId="0" fontId="13" fillId="0" borderId="12" xfId="2" applyFont="1" applyBorder="1" applyAlignment="1">
      <alignment horizontal="left" vertical="center" wrapText="1"/>
    </xf>
    <xf numFmtId="0" fontId="11" fillId="0" borderId="0" xfId="2" applyFont="1" applyAlignment="1">
      <alignment horizontal="left" vertical="center" shrinkToFit="1"/>
    </xf>
    <xf numFmtId="179" fontId="11" fillId="0" borderId="0" xfId="2" applyNumberFormat="1" applyFont="1" applyAlignment="1">
      <alignment horizontal="left" vertical="center" shrinkToFit="1"/>
    </xf>
    <xf numFmtId="0" fontId="11" fillId="0" borderId="12" xfId="2" applyFont="1" applyBorder="1" applyAlignment="1">
      <alignment horizontal="center" vertical="center" shrinkToFit="1"/>
    </xf>
    <xf numFmtId="49" fontId="13" fillId="0" borderId="12" xfId="2" applyNumberFormat="1" applyFont="1" applyBorder="1" applyAlignment="1">
      <alignment horizontal="center" vertical="center" wrapText="1"/>
    </xf>
    <xf numFmtId="0" fontId="11" fillId="0" borderId="0" xfId="2" applyFont="1" applyBorder="1" applyAlignment="1">
      <alignment horizontal="center" vertical="center" wrapText="1"/>
    </xf>
    <xf numFmtId="49" fontId="13" fillId="0" borderId="0" xfId="2" applyNumberFormat="1" applyFont="1" applyBorder="1" applyAlignment="1">
      <alignment horizontal="center" vertical="center" wrapText="1"/>
    </xf>
    <xf numFmtId="49" fontId="11" fillId="0" borderId="0" xfId="2" applyNumberFormat="1" applyFont="1" applyAlignment="1">
      <alignment horizontal="center" vertical="center"/>
    </xf>
    <xf numFmtId="49" fontId="11" fillId="0" borderId="0" xfId="2" applyNumberFormat="1" applyFont="1" applyBorder="1">
      <alignment vertical="center"/>
    </xf>
    <xf numFmtId="49" fontId="11" fillId="0" borderId="8" xfId="2" applyNumberFormat="1" applyFont="1" applyBorder="1" applyAlignment="1">
      <alignment vertical="top"/>
    </xf>
    <xf numFmtId="49" fontId="11" fillId="0" borderId="0" xfId="2" applyNumberFormat="1" applyFont="1" applyBorder="1" applyAlignment="1">
      <alignment vertical="top"/>
    </xf>
    <xf numFmtId="0" fontId="2" fillId="0" borderId="0" xfId="2" applyFill="1" applyBorder="1">
      <alignment vertical="center"/>
    </xf>
    <xf numFmtId="49" fontId="11" fillId="0" borderId="0" xfId="2" applyNumberFormat="1" applyFont="1" applyAlignment="1">
      <alignment vertical="top"/>
    </xf>
    <xf numFmtId="0" fontId="0" fillId="0" borderId="0" xfId="2" applyFont="1" applyFill="1">
      <alignment vertical="center"/>
    </xf>
    <xf numFmtId="0" fontId="11" fillId="0" borderId="0" xfId="2" applyFont="1" applyAlignment="1">
      <alignment vertical="top" wrapText="1" shrinkToFit="1"/>
    </xf>
    <xf numFmtId="0" fontId="11" fillId="0" borderId="0" xfId="2" applyFont="1" applyAlignment="1">
      <alignment vertical="top" wrapText="1"/>
    </xf>
    <xf numFmtId="0" fontId="11" fillId="0" borderId="0" xfId="2" applyFont="1" applyBorder="1" applyAlignment="1">
      <alignment vertical="top"/>
    </xf>
    <xf numFmtId="0" fontId="11" fillId="0" borderId="0" xfId="2" applyFont="1" applyAlignment="1">
      <alignment vertical="top"/>
    </xf>
    <xf numFmtId="0" fontId="11" fillId="0" borderId="8" xfId="2" applyFont="1" applyBorder="1" applyAlignment="1">
      <alignment vertical="top" wrapText="1"/>
    </xf>
    <xf numFmtId="0" fontId="11" fillId="0" borderId="0" xfId="2" applyFont="1" applyBorder="1" applyAlignment="1">
      <alignment vertical="top" wrapText="1"/>
    </xf>
    <xf numFmtId="0" fontId="2" fillId="0" borderId="0" xfId="2" applyFill="1" applyBorder="1" applyAlignment="1">
      <alignment horizontal="left" vertical="top"/>
    </xf>
    <xf numFmtId="0" fontId="11" fillId="0" borderId="8" xfId="2" applyFont="1" applyBorder="1" applyAlignment="1">
      <alignment vertical="top"/>
    </xf>
    <xf numFmtId="0" fontId="1" fillId="0" borderId="12" xfId="2" applyFont="1" applyBorder="1" applyAlignment="1">
      <alignment horizontal="left" vertical="center" wrapText="1"/>
    </xf>
    <xf numFmtId="49" fontId="1" fillId="0" borderId="12" xfId="2" applyNumberFormat="1" applyFont="1" applyBorder="1" applyAlignment="1">
      <alignment horizontal="center" vertical="center" wrapText="1"/>
    </xf>
    <xf numFmtId="0" fontId="11" fillId="0" borderId="14" xfId="2" applyFont="1" applyBorder="1" applyAlignment="1">
      <alignment horizontal="center" vertical="center" wrapText="1"/>
    </xf>
    <xf numFmtId="0" fontId="11" fillId="0" borderId="15" xfId="2" applyFont="1" applyBorder="1" applyAlignment="1">
      <alignment horizontal="center" vertical="center" shrinkToFit="1"/>
    </xf>
    <xf numFmtId="0" fontId="14" fillId="0" borderId="0" xfId="0" applyFont="1"/>
    <xf numFmtId="0" fontId="15" fillId="0" borderId="0" xfId="0" applyFont="1" applyAlignment="1">
      <alignment horizontal="center" vertical="center"/>
    </xf>
    <xf numFmtId="0" fontId="1" fillId="0" borderId="0" xfId="0" applyFont="1" applyFill="1" applyAlignment="1">
      <alignment horizontal="right"/>
    </xf>
    <xf numFmtId="0" fontId="1" fillId="0" borderId="14" xfId="0" applyFont="1" applyBorder="1" applyAlignment="1">
      <alignment horizontal="centerContinuous" vertical="center"/>
    </xf>
    <xf numFmtId="0" fontId="1" fillId="0" borderId="15" xfId="0" applyFont="1" applyBorder="1" applyAlignment="1">
      <alignment horizontal="centerContinuous" vertical="center"/>
    </xf>
    <xf numFmtId="0" fontId="1" fillId="2" borderId="12" xfId="0" applyFont="1" applyFill="1" applyBorder="1" applyProtection="1">
      <protection locked="0"/>
    </xf>
    <xf numFmtId="0" fontId="14" fillId="0" borderId="0" xfId="0" applyFont="1" applyAlignment="1"/>
    <xf numFmtId="0" fontId="1" fillId="2" borderId="9" xfId="0" applyFont="1" applyFill="1" applyBorder="1" applyProtection="1">
      <protection locked="0"/>
    </xf>
    <xf numFmtId="0" fontId="1" fillId="0" borderId="12" xfId="0" applyFont="1" applyBorder="1" applyAlignment="1">
      <alignment horizontal="centerContinuous" vertical="center"/>
    </xf>
    <xf numFmtId="0" fontId="1" fillId="0" borderId="15" xfId="0" applyFont="1" applyBorder="1" applyAlignment="1">
      <alignment horizontal="center"/>
    </xf>
    <xf numFmtId="0" fontId="14" fillId="2" borderId="12" xfId="0" applyFont="1" applyFill="1" applyBorder="1" applyProtection="1">
      <protection locked="0"/>
    </xf>
    <xf numFmtId="0" fontId="16" fillId="0" borderId="0" xfId="0" applyFont="1" applyAlignment="1">
      <alignment horizontal="center"/>
    </xf>
    <xf numFmtId="0" fontId="0" fillId="0" borderId="14" xfId="0" applyBorder="1" applyAlignment="1">
      <alignment horizontal="center"/>
    </xf>
    <xf numFmtId="0" fontId="0" fillId="0" borderId="7" xfId="0" applyBorder="1" applyAlignment="1">
      <alignment horizontal="center"/>
    </xf>
    <xf numFmtId="0" fontId="0" fillId="2" borderId="12" xfId="0" applyFill="1" applyBorder="1" applyAlignment="1" applyProtection="1">
      <alignment shrinkToFit="1"/>
      <protection locked="0"/>
    </xf>
    <xf numFmtId="0" fontId="0" fillId="0" borderId="9" xfId="0" applyBorder="1" applyAlignment="1">
      <alignment horizontal="center"/>
    </xf>
    <xf numFmtId="0" fontId="0" fillId="0" borderId="11" xfId="0" applyBorder="1" applyAlignment="1">
      <alignment horizontal="center"/>
    </xf>
    <xf numFmtId="0" fontId="0" fillId="0" borderId="0" xfId="0"/>
    <xf numFmtId="49" fontId="0" fillId="2" borderId="1" xfId="0" applyNumberFormat="1" applyFill="1" applyBorder="1" applyAlignment="1" applyProtection="1">
      <alignment horizontal="left" vertical="center"/>
      <protection locked="0"/>
    </xf>
    <xf numFmtId="0" fontId="0" fillId="0" borderId="2" xfId="0" applyBorder="1" applyAlignment="1">
      <alignment horizontal="center" vertical="center"/>
    </xf>
    <xf numFmtId="49" fontId="0" fillId="2" borderId="2" xfId="0" applyNumberFormat="1" applyFill="1" applyBorder="1" applyAlignment="1" applyProtection="1">
      <alignment horizontal="left" vertical="center"/>
      <protection locked="0"/>
    </xf>
    <xf numFmtId="49" fontId="0" fillId="2" borderId="3" xfId="0" applyNumberFormat="1" applyFill="1" applyBorder="1" applyAlignment="1" applyProtection="1">
      <alignment horizontal="left" vertical="center"/>
      <protection locked="0"/>
    </xf>
    <xf numFmtId="0" fontId="17" fillId="0" borderId="0" xfId="0" applyFont="1" applyBorder="1" applyAlignment="1">
      <alignment horizontal="center"/>
    </xf>
    <xf numFmtId="0" fontId="1" fillId="0" borderId="23" xfId="0" applyFont="1" applyBorder="1" applyAlignment="1">
      <alignment horizontal="center" vertical="center"/>
    </xf>
    <xf numFmtId="0" fontId="18" fillId="0" borderId="24" xfId="0" applyFont="1" applyBorder="1" applyAlignment="1">
      <alignment horizontal="center"/>
    </xf>
    <xf numFmtId="0" fontId="19" fillId="0" borderId="25" xfId="0" applyFont="1" applyBorder="1" applyAlignment="1">
      <alignment horizontal="center" vertical="center" shrinkToFit="1"/>
    </xf>
    <xf numFmtId="0" fontId="1" fillId="0" borderId="24" xfId="0" applyFont="1" applyBorder="1" applyAlignment="1">
      <alignment horizontal="center" vertical="center"/>
    </xf>
    <xf numFmtId="0" fontId="1" fillId="0" borderId="26" xfId="0" applyFont="1" applyBorder="1" applyAlignment="1">
      <alignment horizontal="center" vertical="center"/>
    </xf>
    <xf numFmtId="0" fontId="1" fillId="0" borderId="25" xfId="0" applyFont="1" applyBorder="1" applyAlignment="1">
      <alignment horizontal="center" vertical="center"/>
    </xf>
    <xf numFmtId="0" fontId="19" fillId="0" borderId="24" xfId="0" applyFont="1" applyBorder="1" applyAlignment="1">
      <alignment horizontal="center" vertical="center"/>
    </xf>
    <xf numFmtId="0" fontId="19" fillId="0" borderId="26" xfId="0" applyFont="1" applyBorder="1" applyAlignment="1">
      <alignment horizontal="center"/>
    </xf>
    <xf numFmtId="0" fontId="19" fillId="0" borderId="25" xfId="0" applyFont="1" applyBorder="1" applyAlignment="1">
      <alignment horizontal="center"/>
    </xf>
    <xf numFmtId="0" fontId="1" fillId="0" borderId="27" xfId="0" applyFont="1" applyBorder="1" applyAlignment="1">
      <alignment horizontal="center" vertical="center" textRotation="255"/>
    </xf>
    <xf numFmtId="0" fontId="1" fillId="0" borderId="28" xfId="0" applyFont="1" applyBorder="1" applyAlignment="1">
      <alignment horizontal="center" vertical="center" textRotation="255"/>
    </xf>
    <xf numFmtId="0" fontId="1" fillId="0" borderId="29" xfId="0" applyFont="1" applyBorder="1" applyAlignment="1">
      <alignment horizontal="center" vertical="center" textRotation="255"/>
    </xf>
    <xf numFmtId="0" fontId="1" fillId="0" borderId="30" xfId="0" applyFont="1" applyBorder="1" applyAlignment="1">
      <alignment horizontal="center" vertical="center" textRotation="255" shrinkToFit="1"/>
    </xf>
    <xf numFmtId="0" fontId="1" fillId="0" borderId="31" xfId="0" applyFont="1" applyBorder="1" applyAlignment="1">
      <alignment horizontal="center" vertical="center" textRotation="255" shrinkToFit="1"/>
    </xf>
    <xf numFmtId="0" fontId="1" fillId="0" borderId="32" xfId="0" applyFont="1" applyBorder="1" applyAlignment="1">
      <alignment horizontal="center" vertical="center" textRotation="255" shrinkToFit="1"/>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8" xfId="0" applyFont="1" applyBorder="1" applyAlignment="1">
      <alignment horizontal="center"/>
    </xf>
    <xf numFmtId="0" fontId="1" fillId="0" borderId="9" xfId="0" applyFont="1" applyBorder="1" applyAlignment="1">
      <alignment horizontal="center" vertical="center" shrinkToFit="1"/>
    </xf>
    <xf numFmtId="180" fontId="1" fillId="2" borderId="8" xfId="0" applyNumberFormat="1" applyFont="1" applyFill="1" applyBorder="1" applyAlignment="1" applyProtection="1">
      <alignment horizontal="center" vertical="center"/>
      <protection locked="0"/>
    </xf>
    <xf numFmtId="180" fontId="1" fillId="2" borderId="0" xfId="0" applyNumberFormat="1" applyFont="1" applyFill="1" applyBorder="1" applyAlignment="1" applyProtection="1">
      <alignment horizontal="center" vertical="center"/>
      <protection locked="0"/>
    </xf>
    <xf numFmtId="180" fontId="1" fillId="2" borderId="9" xfId="0" applyNumberFormat="1" applyFont="1" applyFill="1" applyBorder="1" applyAlignment="1" applyProtection="1">
      <alignment horizontal="center" vertical="center"/>
      <protection locked="0"/>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vertical="center"/>
    </xf>
    <xf numFmtId="0" fontId="1" fillId="0" borderId="35" xfId="0" applyFont="1" applyBorder="1" applyAlignment="1">
      <alignment horizontal="center" vertical="center" wrapText="1"/>
    </xf>
    <xf numFmtId="0" fontId="1" fillId="0" borderId="36" xfId="0" applyFont="1" applyBorder="1" applyAlignment="1">
      <alignment horizontal="left" vertical="center"/>
    </xf>
    <xf numFmtId="0" fontId="1" fillId="0" borderId="36" xfId="0" applyFont="1" applyBorder="1" applyAlignment="1">
      <alignment horizontal="left" vertical="center" wrapText="1"/>
    </xf>
    <xf numFmtId="0" fontId="1" fillId="0" borderId="37" xfId="0" applyFont="1" applyBorder="1" applyAlignment="1">
      <alignment horizontal="left" vertical="center"/>
    </xf>
    <xf numFmtId="0" fontId="1" fillId="0" borderId="38"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vertical="center"/>
    </xf>
    <xf numFmtId="0" fontId="19" fillId="0" borderId="38" xfId="0" applyFont="1" applyBorder="1" applyAlignment="1">
      <alignment horizontal="center" vertical="center" wrapText="1"/>
    </xf>
    <xf numFmtId="0" fontId="19" fillId="0" borderId="39" xfId="0" applyFont="1" applyBorder="1" applyAlignment="1">
      <alignment horizontal="center" vertical="center" wrapText="1"/>
    </xf>
    <xf numFmtId="0" fontId="19" fillId="0" borderId="40" xfId="0" applyFont="1" applyBorder="1" applyAlignment="1">
      <alignment horizontal="center" vertical="center" wrapText="1"/>
    </xf>
    <xf numFmtId="0" fontId="1" fillId="0" borderId="36" xfId="0" applyFont="1" applyBorder="1" applyAlignment="1">
      <alignment horizontal="left" vertical="center" shrinkToFit="1"/>
    </xf>
    <xf numFmtId="0" fontId="1" fillId="0" borderId="37" xfId="0" applyFont="1" applyBorder="1" applyAlignment="1">
      <alignment horizontal="left" vertical="center" shrinkToFit="1"/>
    </xf>
    <xf numFmtId="0" fontId="1" fillId="0" borderId="42" xfId="0" applyFont="1" applyBorder="1" applyAlignment="1">
      <alignment horizontal="center" vertical="center" shrinkToFit="1"/>
    </xf>
    <xf numFmtId="0" fontId="1" fillId="0" borderId="6" xfId="0" applyFont="1" applyBorder="1" applyAlignment="1">
      <alignment vertical="center" shrinkToFit="1"/>
    </xf>
    <xf numFmtId="0" fontId="1" fillId="0" borderId="7" xfId="0" applyFont="1" applyBorder="1" applyAlignment="1">
      <alignment vertical="center" shrinkToFit="1"/>
    </xf>
    <xf numFmtId="0" fontId="1" fillId="0" borderId="12" xfId="0" applyFont="1" applyBorder="1" applyAlignment="1">
      <alignment vertical="center" shrinkToFit="1"/>
    </xf>
    <xf numFmtId="0" fontId="1" fillId="0" borderId="43" xfId="0" applyFont="1" applyBorder="1" applyAlignment="1">
      <alignment vertical="center" shrinkToFit="1"/>
    </xf>
    <xf numFmtId="0" fontId="1" fillId="0" borderId="44" xfId="0" applyFont="1" applyBorder="1" applyAlignment="1">
      <alignment horizontal="center" vertical="center"/>
    </xf>
    <xf numFmtId="0" fontId="1" fillId="0" borderId="45" xfId="0" applyFont="1" applyBorder="1" applyAlignment="1">
      <alignment horizontal="center" vertical="center"/>
    </xf>
    <xf numFmtId="0" fontId="1" fillId="0" borderId="10" xfId="0" applyFont="1" applyBorder="1" applyAlignment="1">
      <alignment horizontal="center"/>
    </xf>
    <xf numFmtId="0" fontId="1" fillId="0" borderId="11" xfId="0" applyFont="1" applyBorder="1" applyAlignment="1">
      <alignment horizontal="center" vertical="center" shrinkToFit="1"/>
    </xf>
    <xf numFmtId="0" fontId="1" fillId="0" borderId="11" xfId="0" applyFont="1" applyBorder="1" applyAlignment="1">
      <alignment horizontal="center" vertical="center"/>
    </xf>
    <xf numFmtId="0" fontId="19" fillId="0" borderId="6" xfId="0" applyFont="1" applyBorder="1" applyAlignment="1">
      <alignment horizontal="center" vertical="center"/>
    </xf>
    <xf numFmtId="0" fontId="1" fillId="0" borderId="46" xfId="0" applyFont="1" applyBorder="1" applyAlignment="1">
      <alignment horizontal="center" vertical="center" wrapText="1"/>
    </xf>
    <xf numFmtId="0" fontId="1" fillId="0" borderId="2" xfId="0" applyFont="1" applyBorder="1" applyAlignment="1">
      <alignment horizontal="left" vertical="center"/>
    </xf>
    <xf numFmtId="0" fontId="1" fillId="0" borderId="2" xfId="0" applyFont="1" applyBorder="1" applyAlignment="1">
      <alignment horizontal="left" vertical="center" wrapText="1"/>
    </xf>
    <xf numFmtId="0" fontId="1" fillId="0" borderId="47" xfId="0" applyFont="1" applyBorder="1" applyAlignment="1">
      <alignment horizontal="left" vertical="center"/>
    </xf>
    <xf numFmtId="0" fontId="1" fillId="0" borderId="48" xfId="0" applyFont="1" applyBorder="1" applyAlignment="1">
      <alignment horizontal="center" vertical="center" wrapText="1"/>
    </xf>
    <xf numFmtId="0" fontId="1" fillId="0" borderId="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49" xfId="0" applyFont="1" applyBorder="1" applyAlignment="1">
      <alignment vertical="center"/>
    </xf>
    <xf numFmtId="0" fontId="19" fillId="0" borderId="48"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9" xfId="0" applyFont="1" applyBorder="1" applyAlignment="1">
      <alignment horizontal="center" vertical="center" wrapText="1"/>
    </xf>
    <xf numFmtId="0" fontId="1" fillId="0" borderId="2" xfId="0" applyFont="1" applyBorder="1" applyAlignment="1">
      <alignment horizontal="left" vertical="center" shrinkToFit="1"/>
    </xf>
    <xf numFmtId="0" fontId="1" fillId="0" borderId="47" xfId="0" applyFont="1" applyBorder="1" applyAlignment="1">
      <alignment horizontal="left" vertical="center" shrinkToFit="1"/>
    </xf>
    <xf numFmtId="0" fontId="1" fillId="0" borderId="10" xfId="0" applyFont="1" applyBorder="1" applyAlignment="1">
      <alignment vertical="center" shrinkToFit="1"/>
    </xf>
    <xf numFmtId="0" fontId="1" fillId="0" borderId="11" xfId="0" applyFont="1" applyBorder="1" applyAlignment="1">
      <alignment vertical="center" shrinkToFit="1"/>
    </xf>
    <xf numFmtId="0" fontId="1" fillId="0" borderId="50" xfId="0" applyFont="1" applyBorder="1"/>
    <xf numFmtId="0" fontId="1" fillId="0" borderId="51" xfId="0" applyFont="1" applyBorder="1" applyAlignment="1">
      <alignment horizontal="center" vertical="center"/>
    </xf>
    <xf numFmtId="0" fontId="18" fillId="0" borderId="6" xfId="0" applyFont="1" applyFill="1" applyBorder="1" applyAlignment="1">
      <alignment vertical="center" shrinkToFit="1"/>
    </xf>
    <xf numFmtId="0" fontId="1" fillId="0" borderId="52" xfId="0" applyFont="1" applyFill="1" applyBorder="1" applyAlignment="1">
      <alignment vertical="center" shrinkToFit="1"/>
    </xf>
    <xf numFmtId="49" fontId="1" fillId="2" borderId="6" xfId="0" applyNumberFormat="1" applyFont="1" applyFill="1" applyBorder="1" applyAlignment="1" applyProtection="1">
      <alignment horizontal="center" vertical="center"/>
      <protection locked="0"/>
    </xf>
    <xf numFmtId="49" fontId="1" fillId="2" borderId="7" xfId="0" applyNumberFormat="1" applyFont="1" applyFill="1" applyBorder="1" applyAlignment="1" applyProtection="1">
      <alignment horizontal="center" vertical="center"/>
      <protection locked="0"/>
    </xf>
    <xf numFmtId="0" fontId="1" fillId="0" borderId="16" xfId="0" applyFont="1" applyBorder="1" applyAlignment="1">
      <alignment horizontal="center"/>
    </xf>
    <xf numFmtId="0" fontId="1" fillId="0" borderId="11" xfId="0" applyFont="1" applyBorder="1" applyAlignment="1">
      <alignment horizontal="center"/>
    </xf>
    <xf numFmtId="0" fontId="19" fillId="0" borderId="8" xfId="0" applyFont="1" applyBorder="1" applyAlignment="1">
      <alignment horizontal="center" vertical="center"/>
    </xf>
    <xf numFmtId="0" fontId="1" fillId="2" borderId="1" xfId="0" applyFont="1" applyFill="1" applyBorder="1" applyAlignment="1" applyProtection="1">
      <alignment vertical="center" shrinkToFit="1"/>
      <protection locked="0"/>
    </xf>
    <xf numFmtId="49" fontId="1" fillId="2" borderId="1" xfId="0" applyNumberFormat="1" applyFont="1" applyFill="1" applyBorder="1" applyAlignment="1" applyProtection="1">
      <alignment horizontal="center" vertical="center" shrinkToFit="1"/>
      <protection locked="0"/>
    </xf>
    <xf numFmtId="0" fontId="1" fillId="2" borderId="43" xfId="0" applyFont="1" applyFill="1" applyBorder="1" applyAlignment="1" applyProtection="1">
      <alignment vertical="center" shrinkToFit="1"/>
      <protection locked="0"/>
    </xf>
    <xf numFmtId="0" fontId="1" fillId="0" borderId="34" xfId="0" applyFont="1" applyBorder="1"/>
    <xf numFmtId="0" fontId="18" fillId="0" borderId="8" xfId="0" applyFont="1" applyFill="1" applyBorder="1" applyAlignment="1">
      <alignment vertical="center" shrinkToFit="1"/>
    </xf>
    <xf numFmtId="0" fontId="1" fillId="0" borderId="53" xfId="0" applyFont="1" applyFill="1" applyBorder="1" applyAlignment="1">
      <alignment vertical="center" shrinkToFit="1"/>
    </xf>
    <xf numFmtId="49" fontId="1" fillId="2" borderId="8" xfId="0" applyNumberFormat="1" applyFont="1" applyFill="1" applyBorder="1" applyAlignment="1" applyProtection="1">
      <alignment horizontal="center" vertical="center"/>
      <protection locked="0"/>
    </xf>
    <xf numFmtId="49" fontId="1" fillId="2" borderId="9" xfId="0" applyNumberFormat="1" applyFont="1" applyFill="1" applyBorder="1" applyAlignment="1" applyProtection="1">
      <alignment horizontal="center" vertical="center"/>
      <protection locked="0"/>
    </xf>
    <xf numFmtId="181" fontId="1" fillId="0" borderId="6" xfId="0" applyNumberFormat="1" applyFont="1" applyFill="1" applyBorder="1" applyAlignment="1">
      <alignment horizontal="center" vertical="center"/>
    </xf>
    <xf numFmtId="181" fontId="1" fillId="0" borderId="7" xfId="0" applyNumberFormat="1" applyFont="1" applyFill="1" applyBorder="1" applyAlignment="1">
      <alignment horizontal="center" vertical="center"/>
    </xf>
    <xf numFmtId="181" fontId="1" fillId="2" borderId="47" xfId="0" applyNumberFormat="1" applyFont="1" applyFill="1" applyBorder="1" applyAlignment="1" applyProtection="1">
      <alignment horizontal="center" vertical="center" shrinkToFit="1"/>
      <protection locked="0"/>
    </xf>
    <xf numFmtId="0" fontId="1" fillId="0" borderId="54"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3" xfId="0" applyFont="1" applyBorder="1" applyAlignment="1">
      <alignment horizontal="left" vertical="center"/>
    </xf>
    <xf numFmtId="0" fontId="1" fillId="0" borderId="49" xfId="0" applyFont="1" applyBorder="1" applyAlignment="1"/>
    <xf numFmtId="0" fontId="19" fillId="0" borderId="54"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1" xfId="0" applyFont="1" applyBorder="1" applyAlignment="1">
      <alignment horizontal="center" vertical="center" wrapText="1"/>
    </xf>
    <xf numFmtId="0" fontId="1" fillId="0" borderId="3" xfId="0" applyFont="1" applyBorder="1" applyAlignment="1">
      <alignment horizontal="left" vertical="center" shrinkToFit="1"/>
    </xf>
    <xf numFmtId="0" fontId="1" fillId="0" borderId="55" xfId="0" applyFont="1" applyBorder="1" applyAlignment="1">
      <alignment horizontal="left" vertical="center" shrinkToFit="1"/>
    </xf>
    <xf numFmtId="0" fontId="1" fillId="2" borderId="2" xfId="0" applyFont="1" applyFill="1" applyBorder="1" applyAlignment="1" applyProtection="1">
      <alignment vertical="center" shrinkToFit="1"/>
      <protection locked="0"/>
    </xf>
    <xf numFmtId="49" fontId="1" fillId="2" borderId="2" xfId="0" applyNumberFormat="1" applyFont="1" applyFill="1" applyBorder="1" applyAlignment="1" applyProtection="1">
      <alignment horizontal="center" vertical="center" shrinkToFit="1"/>
      <protection locked="0"/>
    </xf>
    <xf numFmtId="181" fontId="1" fillId="0" borderId="8" xfId="0" applyNumberFormat="1" applyFont="1" applyFill="1" applyBorder="1" applyAlignment="1">
      <alignment horizontal="center" vertical="center"/>
    </xf>
    <xf numFmtId="181" fontId="1" fillId="0" borderId="9" xfId="0" applyNumberFormat="1" applyFont="1" applyFill="1" applyBorder="1" applyAlignment="1">
      <alignment horizontal="center" vertical="center"/>
    </xf>
    <xf numFmtId="0" fontId="1" fillId="0" borderId="56" xfId="0" applyFont="1" applyBorder="1" applyAlignment="1">
      <alignment horizontal="center" vertical="top" textRotation="255"/>
    </xf>
    <xf numFmtId="0" fontId="1" fillId="0" borderId="13" xfId="0" applyFont="1" applyBorder="1" applyAlignment="1">
      <alignment horizontal="center" vertical="top" textRotation="255"/>
    </xf>
    <xf numFmtId="0" fontId="1" fillId="0" borderId="7" xfId="0" applyFont="1" applyBorder="1" applyAlignment="1">
      <alignment horizontal="center" vertical="top" textRotation="255"/>
    </xf>
    <xf numFmtId="0" fontId="1" fillId="2" borderId="1"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shrinkToFit="1"/>
      <protection locked="0"/>
    </xf>
    <xf numFmtId="0" fontId="1" fillId="2" borderId="57" xfId="0" applyFont="1" applyFill="1" applyBorder="1" applyAlignment="1" applyProtection="1">
      <alignment horizontal="center" vertical="center"/>
      <protection locked="0"/>
    </xf>
    <xf numFmtId="49" fontId="1" fillId="0" borderId="8" xfId="0" applyNumberFormat="1" applyFont="1" applyFill="1" applyBorder="1" applyAlignment="1" applyProtection="1">
      <alignment horizontal="center" vertical="center"/>
      <protection locked="0"/>
    </xf>
    <xf numFmtId="49" fontId="1" fillId="0" borderId="9" xfId="0" applyNumberFormat="1" applyFont="1" applyFill="1" applyBorder="1" applyAlignment="1" applyProtection="1">
      <alignment horizontal="center" vertical="center"/>
      <protection locked="0"/>
    </xf>
    <xf numFmtId="0" fontId="1" fillId="0" borderId="58" xfId="0" applyFont="1" applyBorder="1" applyAlignment="1">
      <alignment horizontal="center" vertical="center" wrapText="1"/>
    </xf>
    <xf numFmtId="0" fontId="1" fillId="0" borderId="3" xfId="0" applyFont="1" applyBorder="1" applyAlignment="1">
      <alignment horizontal="left" vertical="center" wrapText="1"/>
    </xf>
    <xf numFmtId="0" fontId="1" fillId="0" borderId="55" xfId="0" applyFont="1" applyBorder="1" applyAlignment="1">
      <alignment horizontal="left" vertical="center"/>
    </xf>
    <xf numFmtId="0" fontId="1" fillId="0" borderId="54" xfId="0" applyFont="1" applyBorder="1" applyAlignment="1">
      <alignment horizontal="center" vertical="top" textRotation="255"/>
    </xf>
    <xf numFmtId="0" fontId="1" fillId="0" borderId="16" xfId="0" applyFont="1" applyBorder="1" applyAlignment="1">
      <alignment horizontal="center" vertical="top" textRotation="255"/>
    </xf>
    <xf numFmtId="0" fontId="1" fillId="0" borderId="11" xfId="0" applyFont="1" applyBorder="1" applyAlignment="1">
      <alignment horizontal="center" vertical="top" textRotation="255"/>
    </xf>
    <xf numFmtId="0" fontId="1" fillId="2" borderId="3" xfId="0"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shrinkToFit="1"/>
      <protection locked="0"/>
    </xf>
    <xf numFmtId="0" fontId="1" fillId="2" borderId="55" xfId="0" applyFont="1" applyFill="1" applyBorder="1" applyAlignment="1" applyProtection="1">
      <alignment horizontal="center" vertical="center"/>
      <protection locked="0"/>
    </xf>
    <xf numFmtId="49" fontId="1" fillId="0" borderId="2" xfId="0" applyNumberFormat="1" applyFont="1" applyFill="1" applyBorder="1" applyAlignment="1" applyProtection="1">
      <alignment horizontal="center" vertical="center" shrinkToFit="1"/>
      <protection locked="0"/>
    </xf>
    <xf numFmtId="0" fontId="1" fillId="0" borderId="59" xfId="0" applyFont="1" applyBorder="1" applyAlignment="1">
      <alignment horizontal="center" vertical="top" textRotation="255" shrinkToFit="1"/>
    </xf>
    <xf numFmtId="0" fontId="1" fillId="2" borderId="57" xfId="0" applyFont="1" applyFill="1" applyBorder="1" applyAlignment="1" applyProtection="1">
      <alignment horizontal="center" vertical="center" shrinkToFit="1"/>
      <protection locked="0"/>
    </xf>
    <xf numFmtId="180" fontId="1" fillId="2" borderId="10" xfId="0" applyNumberFormat="1" applyFont="1" applyFill="1" applyBorder="1" applyAlignment="1" applyProtection="1">
      <alignment horizontal="center" vertical="center"/>
      <protection locked="0"/>
    </xf>
    <xf numFmtId="180" fontId="1" fillId="2" borderId="16" xfId="0" applyNumberFormat="1" applyFont="1" applyFill="1" applyBorder="1" applyAlignment="1" applyProtection="1">
      <alignment horizontal="center" vertical="center"/>
      <protection locked="0"/>
    </xf>
    <xf numFmtId="180" fontId="1" fillId="2" borderId="11" xfId="0" applyNumberFormat="1" applyFont="1" applyFill="1" applyBorder="1" applyAlignment="1" applyProtection="1">
      <alignment horizontal="center" vertical="center"/>
      <protection locked="0"/>
    </xf>
    <xf numFmtId="0" fontId="1" fillId="0" borderId="58" xfId="0" applyFont="1" applyBorder="1" applyAlignment="1">
      <alignment horizontal="center" vertical="top" textRotation="255" shrinkToFit="1"/>
    </xf>
    <xf numFmtId="0" fontId="1" fillId="2" borderId="3" xfId="0" applyFont="1" applyFill="1" applyBorder="1" applyAlignment="1" applyProtection="1">
      <alignment horizontal="center" vertical="center" shrinkToFit="1"/>
      <protection locked="0"/>
    </xf>
    <xf numFmtId="0" fontId="1" fillId="2" borderId="55" xfId="0" applyFont="1" applyFill="1" applyBorder="1" applyAlignment="1" applyProtection="1">
      <alignment horizontal="center" vertical="center" shrinkToFit="1"/>
      <protection locked="0"/>
    </xf>
    <xf numFmtId="0" fontId="18" fillId="0" borderId="6" xfId="0" applyFont="1" applyBorder="1" applyAlignment="1">
      <alignment horizontal="center"/>
    </xf>
    <xf numFmtId="0" fontId="19" fillId="0" borderId="7" xfId="0" applyFont="1" applyBorder="1" applyAlignment="1">
      <alignment horizontal="center" vertical="center"/>
    </xf>
    <xf numFmtId="0" fontId="19" fillId="0" borderId="7" xfId="0" applyFont="1" applyBorder="1" applyAlignment="1">
      <alignment horizontal="center" vertical="center" shrinkToFit="1"/>
    </xf>
    <xf numFmtId="0" fontId="1" fillId="0" borderId="47" xfId="0" applyFont="1" applyBorder="1" applyAlignment="1">
      <alignment horizontal="center" vertical="center"/>
    </xf>
    <xf numFmtId="0" fontId="14" fillId="0" borderId="59" xfId="0" applyFont="1" applyBorder="1" applyAlignment="1">
      <alignment horizontal="center" vertical="top" textRotation="255" shrinkToFit="1"/>
    </xf>
    <xf numFmtId="0" fontId="17" fillId="0" borderId="0" xfId="0" applyFont="1" applyBorder="1" applyAlignment="1">
      <alignment horizontal="center" vertical="center"/>
    </xf>
    <xf numFmtId="0" fontId="17" fillId="0" borderId="60" xfId="0" applyFont="1" applyBorder="1" applyAlignment="1">
      <alignment horizontal="center" vertical="center"/>
    </xf>
    <xf numFmtId="0" fontId="18" fillId="0" borderId="8" xfId="0" applyFont="1" applyBorder="1" applyAlignment="1">
      <alignment horizontal="center"/>
    </xf>
    <xf numFmtId="0" fontId="19" fillId="0" borderId="9" xfId="0" applyFont="1" applyBorder="1" applyAlignment="1">
      <alignment horizontal="center" vertical="center"/>
    </xf>
    <xf numFmtId="0" fontId="19" fillId="0" borderId="9" xfId="0" applyFont="1" applyBorder="1" applyAlignment="1">
      <alignment horizontal="center" vertical="center" shrinkToFit="1"/>
    </xf>
    <xf numFmtId="0" fontId="14" fillId="0" borderId="58" xfId="0" applyFont="1" applyBorder="1" applyAlignment="1">
      <alignment horizontal="center" vertical="top" textRotation="255" shrinkToFit="1"/>
    </xf>
    <xf numFmtId="0" fontId="1" fillId="0" borderId="61" xfId="0" applyFont="1" applyBorder="1" applyAlignment="1">
      <alignment horizontal="center" vertical="top" textRotation="255"/>
    </xf>
    <xf numFmtId="0" fontId="1" fillId="0" borderId="62" xfId="0" applyFont="1" applyBorder="1" applyAlignment="1">
      <alignment horizontal="center" vertical="top" textRotation="255"/>
    </xf>
    <xf numFmtId="0" fontId="1" fillId="0" borderId="63" xfId="0" applyFont="1" applyBorder="1" applyAlignment="1">
      <alignment horizontal="center" vertical="top" textRotation="255"/>
    </xf>
    <xf numFmtId="0" fontId="1" fillId="2" borderId="64" xfId="0" applyFont="1" applyFill="1" applyBorder="1" applyAlignment="1" applyProtection="1">
      <alignment horizontal="center" vertical="center"/>
      <protection locked="0"/>
    </xf>
    <xf numFmtId="0" fontId="1" fillId="2" borderId="64" xfId="0" applyFont="1" applyFill="1" applyBorder="1" applyAlignment="1" applyProtection="1">
      <alignment horizontal="center" vertical="center" shrinkToFit="1"/>
      <protection locked="0"/>
    </xf>
    <xf numFmtId="0" fontId="1" fillId="0" borderId="65" xfId="0" applyFont="1" applyBorder="1" applyAlignment="1"/>
    <xf numFmtId="0" fontId="19" fillId="0" borderId="57" xfId="0" applyFont="1" applyBorder="1" applyAlignment="1">
      <alignment horizontal="center" vertical="center"/>
    </xf>
    <xf numFmtId="0" fontId="1" fillId="3" borderId="59" xfId="0" applyFont="1" applyFill="1" applyBorder="1" applyAlignment="1">
      <alignment horizontal="left" vertical="center" shrinkToFit="1"/>
    </xf>
    <xf numFmtId="0" fontId="19" fillId="0" borderId="47" xfId="0" applyFont="1" applyBorder="1" applyAlignment="1">
      <alignment horizontal="center" vertical="center"/>
    </xf>
    <xf numFmtId="0" fontId="1" fillId="3" borderId="46" xfId="0" applyFont="1" applyFill="1" applyBorder="1" applyAlignment="1">
      <alignment horizontal="left" vertical="center" shrinkToFit="1"/>
    </xf>
    <xf numFmtId="182" fontId="1" fillId="2" borderId="1" xfId="0" applyNumberFormat="1" applyFont="1" applyFill="1" applyBorder="1" applyAlignment="1" applyProtection="1">
      <alignment horizontal="center" vertical="center" shrinkToFit="1"/>
      <protection locked="0"/>
    </xf>
    <xf numFmtId="0" fontId="18" fillId="0" borderId="10" xfId="0" applyFont="1" applyFill="1" applyBorder="1" applyAlignment="1">
      <alignment vertical="center" shrinkToFit="1"/>
    </xf>
    <xf numFmtId="0" fontId="1" fillId="0" borderId="66" xfId="0" applyFont="1" applyFill="1" applyBorder="1" applyAlignment="1">
      <alignment vertical="center" shrinkToFit="1"/>
    </xf>
    <xf numFmtId="0" fontId="18" fillId="0" borderId="10" xfId="0" applyFont="1" applyBorder="1" applyAlignment="1">
      <alignment horizontal="center"/>
    </xf>
    <xf numFmtId="0" fontId="19" fillId="0" borderId="11" xfId="0" applyFont="1" applyBorder="1" applyAlignment="1">
      <alignment horizontal="center" vertical="center"/>
    </xf>
    <xf numFmtId="0" fontId="19" fillId="0" borderId="11" xfId="0" applyFont="1" applyBorder="1" applyAlignment="1">
      <alignment horizontal="center" vertical="center" shrinkToFit="1"/>
    </xf>
    <xf numFmtId="49" fontId="1" fillId="2" borderId="10" xfId="0" applyNumberFormat="1" applyFont="1" applyFill="1" applyBorder="1" applyAlignment="1" applyProtection="1">
      <alignment horizontal="center" vertical="center"/>
      <protection locked="0"/>
    </xf>
    <xf numFmtId="49" fontId="1" fillId="2" borderId="11" xfId="0" applyNumberFormat="1" applyFont="1" applyFill="1" applyBorder="1" applyAlignment="1" applyProtection="1">
      <alignment horizontal="center" vertical="center"/>
      <protection locked="0"/>
    </xf>
    <xf numFmtId="0" fontId="1" fillId="0" borderId="0" xfId="0" applyFont="1" applyBorder="1" applyAlignment="1">
      <alignment horizontal="center" vertical="center"/>
    </xf>
    <xf numFmtId="182" fontId="1" fillId="2" borderId="3" xfId="0" applyNumberFormat="1" applyFont="1" applyFill="1" applyBorder="1" applyAlignment="1" applyProtection="1">
      <alignment horizontal="center" vertical="center" shrinkToFit="1"/>
      <protection locked="0"/>
    </xf>
    <xf numFmtId="49" fontId="1" fillId="2" borderId="3" xfId="0" applyNumberFormat="1" applyFont="1" applyFill="1" applyBorder="1" applyAlignment="1" applyProtection="1">
      <alignment horizontal="center" vertical="center" shrinkToFit="1"/>
      <protection locked="0"/>
    </xf>
    <xf numFmtId="0" fontId="19" fillId="0" borderId="6" xfId="0" applyFont="1" applyBorder="1" applyAlignment="1">
      <alignment horizontal="center" vertical="center" shrinkToFi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 fillId="0" borderId="16" xfId="0" applyFont="1" applyBorder="1" applyAlignment="1">
      <alignment horizontal="center" vertical="center"/>
    </xf>
    <xf numFmtId="181" fontId="1" fillId="2" borderId="47" xfId="0" applyNumberFormat="1" applyFont="1" applyFill="1" applyBorder="1" applyAlignment="1" applyProtection="1">
      <alignment vertical="center" shrinkToFit="1"/>
      <protection locked="0"/>
    </xf>
    <xf numFmtId="0" fontId="1" fillId="0" borderId="42" xfId="0" applyFont="1" applyBorder="1" applyAlignment="1">
      <alignment vertical="top" textRotation="255" shrinkToFit="1"/>
    </xf>
    <xf numFmtId="0" fontId="1" fillId="2" borderId="12" xfId="0" applyFont="1" applyFill="1" applyBorder="1" applyAlignment="1" applyProtection="1">
      <alignment horizontal="center" vertical="center"/>
      <protection locked="0"/>
    </xf>
    <xf numFmtId="0" fontId="1" fillId="2" borderId="12" xfId="0" applyFont="1" applyFill="1" applyBorder="1" applyAlignment="1" applyProtection="1">
      <alignment horizontal="center" vertical="center" shrinkToFit="1"/>
      <protection locked="0"/>
    </xf>
    <xf numFmtId="0" fontId="1" fillId="2" borderId="43" xfId="0" applyFont="1" applyFill="1" applyBorder="1" applyAlignment="1" applyProtection="1">
      <alignment horizontal="center" vertical="center" shrinkToFit="1"/>
      <protection locked="0"/>
    </xf>
    <xf numFmtId="0" fontId="1" fillId="0" borderId="67" xfId="0" applyFont="1" applyBorder="1" applyAlignment="1">
      <alignment horizontal="center" vertical="top" textRotation="255"/>
    </xf>
    <xf numFmtId="0" fontId="1" fillId="0" borderId="68" xfId="0" applyFont="1" applyBorder="1" applyAlignment="1">
      <alignment horizontal="center" vertical="top" textRotation="255"/>
    </xf>
    <xf numFmtId="0" fontId="1" fillId="0" borderId="15" xfId="0" applyFont="1" applyBorder="1" applyAlignment="1">
      <alignment horizontal="center" vertical="top" textRotation="255"/>
    </xf>
    <xf numFmtId="0" fontId="1" fillId="2" borderId="43" xfId="0" applyFont="1" applyFill="1" applyBorder="1" applyAlignment="1" applyProtection="1">
      <alignment horizontal="center" vertical="center"/>
      <protection locked="0"/>
    </xf>
    <xf numFmtId="0" fontId="14" fillId="0" borderId="12" xfId="0" applyFont="1" applyBorder="1" applyAlignment="1">
      <alignment vertical="center" wrapText="1"/>
    </xf>
    <xf numFmtId="0" fontId="14" fillId="0" borderId="43" xfId="0" applyFont="1" applyBorder="1" applyAlignment="1">
      <alignment vertical="center"/>
    </xf>
    <xf numFmtId="0" fontId="19" fillId="0" borderId="8" xfId="0" applyFont="1" applyBorder="1" applyAlignment="1">
      <alignment horizontal="center" vertical="center" shrinkToFit="1"/>
    </xf>
    <xf numFmtId="0" fontId="19" fillId="0" borderId="10" xfId="0" applyFont="1" applyBorder="1" applyAlignment="1">
      <alignment horizontal="center" vertical="center" wrapText="1"/>
    </xf>
    <xf numFmtId="0" fontId="1" fillId="0" borderId="13" xfId="0" applyFont="1" applyBorder="1" applyAlignment="1">
      <alignment horizontal="center" vertical="center"/>
    </xf>
    <xf numFmtId="0" fontId="1" fillId="0" borderId="7" xfId="0" applyFont="1" applyBorder="1" applyAlignment="1">
      <alignment horizontal="center" vertical="center"/>
    </xf>
    <xf numFmtId="0" fontId="1" fillId="0" borderId="59" xfId="0" applyFont="1" applyBorder="1" applyAlignment="1">
      <alignment horizontal="center" vertical="top" textRotation="255"/>
    </xf>
    <xf numFmtId="0" fontId="1" fillId="0" borderId="1" xfId="0" applyFont="1" applyBorder="1" applyAlignment="1">
      <alignment horizontal="center" vertical="top" textRotation="255"/>
    </xf>
    <xf numFmtId="0" fontId="14" fillId="0" borderId="12" xfId="0" applyFont="1" applyBorder="1" applyAlignment="1">
      <alignment vertical="center"/>
    </xf>
    <xf numFmtId="0" fontId="20" fillId="2" borderId="8" xfId="4" applyFill="1" applyBorder="1" applyAlignment="1" applyProtection="1">
      <alignment horizontal="center" vertical="center" shrinkToFit="1"/>
      <protection locked="0"/>
    </xf>
    <xf numFmtId="0" fontId="20" fillId="2" borderId="9" xfId="4" applyFill="1" applyBorder="1" applyAlignment="1" applyProtection="1">
      <alignment horizontal="center" vertical="center" shrinkToFit="1"/>
      <protection locked="0"/>
    </xf>
    <xf numFmtId="0" fontId="1" fillId="0" borderId="10" xfId="0" applyFont="1" applyBorder="1" applyAlignment="1">
      <alignment vertical="center"/>
    </xf>
    <xf numFmtId="0" fontId="14" fillId="0" borderId="42" xfId="0" applyFont="1" applyBorder="1" applyAlignment="1">
      <alignment vertical="top" textRotation="255" shrinkToFit="1"/>
    </xf>
    <xf numFmtId="0" fontId="1" fillId="0" borderId="69" xfId="0" applyFont="1" applyBorder="1" applyAlignment="1">
      <alignment vertical="top" textRotation="255"/>
    </xf>
    <xf numFmtId="0" fontId="1" fillId="0" borderId="70" xfId="0" applyFont="1" applyBorder="1" applyAlignment="1">
      <alignment vertical="top" textRotation="255"/>
    </xf>
    <xf numFmtId="0" fontId="1" fillId="0" borderId="71" xfId="0" applyFont="1" applyBorder="1" applyAlignment="1">
      <alignment vertical="top" textRotation="255"/>
    </xf>
    <xf numFmtId="0" fontId="1" fillId="2" borderId="72" xfId="0" applyFont="1" applyFill="1" applyBorder="1" applyAlignment="1" applyProtection="1">
      <alignment horizontal="center" vertical="center"/>
      <protection locked="0"/>
    </xf>
    <xf numFmtId="0" fontId="1" fillId="2" borderId="72" xfId="0" applyFont="1" applyFill="1" applyBorder="1" applyAlignment="1" applyProtection="1">
      <alignment horizontal="center" vertical="center" shrinkToFit="1"/>
      <protection locked="0"/>
    </xf>
    <xf numFmtId="0" fontId="1" fillId="2" borderId="73" xfId="0" applyFont="1" applyFill="1" applyBorder="1" applyAlignment="1" applyProtection="1">
      <alignment horizontal="center" vertical="center" shrinkToFit="1"/>
      <protection locked="0"/>
    </xf>
    <xf numFmtId="0" fontId="1" fillId="2" borderId="74" xfId="0" applyFont="1" applyFill="1" applyBorder="1" applyAlignment="1" applyProtection="1">
      <alignment horizontal="center" vertical="center" shrinkToFit="1"/>
      <protection locked="0"/>
    </xf>
    <xf numFmtId="0" fontId="1" fillId="0" borderId="75" xfId="0" applyFont="1" applyBorder="1" applyAlignment="1">
      <alignment horizontal="center" vertical="top" textRotation="255"/>
    </xf>
    <xf numFmtId="0" fontId="1" fillId="0" borderId="72" xfId="0" applyFont="1" applyBorder="1" applyAlignment="1">
      <alignment horizontal="center" vertical="top" textRotation="255"/>
    </xf>
    <xf numFmtId="0" fontId="1" fillId="2" borderId="74" xfId="0" applyFont="1" applyFill="1" applyBorder="1" applyAlignment="1" applyProtection="1">
      <alignment horizontal="center" vertical="center"/>
      <protection locked="0"/>
    </xf>
    <xf numFmtId="0" fontId="1" fillId="0" borderId="6"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0" fontId="14" fillId="0" borderId="38" xfId="0" applyFont="1" applyBorder="1" applyAlignment="1">
      <alignment horizontal="center" vertical="center" wrapText="1"/>
    </xf>
    <xf numFmtId="0" fontId="14" fillId="0" borderId="39" xfId="0" applyFont="1" applyBorder="1" applyAlignment="1">
      <alignment horizontal="center" vertical="center" wrapText="1"/>
    </xf>
    <xf numFmtId="0" fontId="14" fillId="0" borderId="40" xfId="0" applyFont="1" applyBorder="1" applyAlignment="1">
      <alignment horizontal="center" vertical="center" wrapText="1"/>
    </xf>
    <xf numFmtId="0" fontId="1" fillId="0" borderId="36" xfId="0" applyFont="1" applyBorder="1" applyAlignment="1">
      <alignment vertical="center"/>
    </xf>
    <xf numFmtId="0" fontId="1" fillId="0" borderId="37" xfId="0" applyFont="1" applyBorder="1" applyAlignment="1">
      <alignment vertical="center"/>
    </xf>
    <xf numFmtId="0" fontId="1" fillId="0" borderId="76" xfId="0" applyFont="1" applyBorder="1" applyAlignment="1">
      <alignment horizontal="center" vertical="center" wrapText="1"/>
    </xf>
    <xf numFmtId="0" fontId="1" fillId="0" borderId="77" xfId="0" applyFont="1" applyBorder="1" applyAlignment="1">
      <alignment horizontal="center" vertical="center" wrapText="1"/>
    </xf>
    <xf numFmtId="0" fontId="1" fillId="0" borderId="77" xfId="0" applyFont="1" applyBorder="1" applyAlignment="1">
      <alignment vertical="center"/>
    </xf>
    <xf numFmtId="0" fontId="1" fillId="0" borderId="78" xfId="0" applyFont="1" applyBorder="1" applyAlignment="1">
      <alignment vertical="center"/>
    </xf>
    <xf numFmtId="0" fontId="1" fillId="3" borderId="58" xfId="0" applyFont="1" applyFill="1" applyBorder="1" applyAlignment="1">
      <alignment horizontal="left" vertical="center" shrinkToFit="1"/>
    </xf>
    <xf numFmtId="0" fontId="1" fillId="2" borderId="57" xfId="0" applyFont="1" applyFill="1" applyBorder="1" applyAlignment="1" applyProtection="1">
      <alignment vertical="center" shrinkToFit="1"/>
      <protection locked="0"/>
    </xf>
    <xf numFmtId="0" fontId="1" fillId="0" borderId="8" xfId="0" applyFont="1" applyFill="1" applyBorder="1" applyAlignment="1">
      <alignment horizontal="center" vertical="center" shrinkToFit="1"/>
    </xf>
    <xf numFmtId="181" fontId="1" fillId="0" borderId="13" xfId="0" applyNumberFormat="1" applyFont="1" applyFill="1" applyBorder="1" applyAlignment="1">
      <alignment vertical="center" wrapText="1"/>
    </xf>
    <xf numFmtId="181" fontId="1" fillId="0" borderId="7" xfId="0" applyNumberFormat="1" applyFont="1" applyFill="1" applyBorder="1" applyAlignment="1">
      <alignment vertical="center"/>
    </xf>
    <xf numFmtId="181" fontId="1" fillId="0" borderId="8" xfId="0" applyNumberFormat="1" applyFont="1" applyFill="1" applyBorder="1" applyAlignment="1">
      <alignment vertical="center"/>
    </xf>
    <xf numFmtId="0" fontId="14" fillId="0" borderId="48"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9" xfId="0" applyFont="1" applyBorder="1" applyAlignment="1">
      <alignment horizontal="center" vertical="center" wrapText="1"/>
    </xf>
    <xf numFmtId="0" fontId="1" fillId="0" borderId="2" xfId="0" applyFont="1" applyBorder="1" applyAlignment="1">
      <alignment vertical="center"/>
    </xf>
    <xf numFmtId="0" fontId="1" fillId="0" borderId="47" xfId="0" applyFont="1" applyBorder="1" applyAlignment="1"/>
    <xf numFmtId="0" fontId="1" fillId="0" borderId="42"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2" xfId="0" applyFont="1" applyBorder="1" applyAlignment="1">
      <alignment vertical="center"/>
    </xf>
    <xf numFmtId="0" fontId="1" fillId="0" borderId="43" xfId="0" applyFont="1" applyBorder="1" applyAlignment="1">
      <alignment vertical="center"/>
    </xf>
    <xf numFmtId="0" fontId="1" fillId="0" borderId="42" xfId="0" applyFont="1" applyBorder="1" applyAlignment="1">
      <alignment horizontal="center" vertical="center"/>
    </xf>
    <xf numFmtId="0" fontId="0" fillId="0" borderId="2" xfId="0" applyBorder="1" applyAlignment="1">
      <alignment shrinkToFit="1"/>
    </xf>
    <xf numFmtId="0" fontId="0" fillId="0" borderId="47" xfId="0" applyBorder="1" applyAlignment="1">
      <alignment shrinkToFit="1"/>
    </xf>
    <xf numFmtId="181" fontId="1" fillId="0" borderId="0" xfId="0" applyNumberFormat="1" applyFont="1" applyFill="1" applyBorder="1" applyAlignment="1">
      <alignment vertical="center"/>
    </xf>
    <xf numFmtId="181" fontId="1" fillId="0" borderId="9" xfId="0" applyNumberFormat="1" applyFont="1" applyFill="1" applyBorder="1" applyAlignment="1">
      <alignment vertical="center"/>
    </xf>
    <xf numFmtId="0" fontId="1" fillId="0" borderId="17" xfId="0" applyFont="1" applyBorder="1" applyAlignment="1">
      <alignment horizontal="center" vertical="center"/>
    </xf>
    <xf numFmtId="180" fontId="1" fillId="2" borderId="59" xfId="0" applyNumberFormat="1" applyFont="1" applyFill="1" applyBorder="1" applyAlignment="1" applyProtection="1">
      <alignment horizontal="left" vertical="center"/>
      <protection locked="0"/>
    </xf>
    <xf numFmtId="0" fontId="1" fillId="0" borderId="14" xfId="0" applyFont="1" applyBorder="1" applyAlignment="1">
      <alignment horizontal="center" vertical="top" textRotation="255"/>
    </xf>
    <xf numFmtId="0" fontId="1" fillId="0" borderId="68" xfId="0" applyFont="1" applyBorder="1" applyAlignment="1">
      <alignment vertical="top" textRotation="255"/>
    </xf>
    <xf numFmtId="0" fontId="1" fillId="2" borderId="14" xfId="0" applyFont="1" applyFill="1" applyBorder="1" applyAlignment="1" applyProtection="1">
      <alignment horizontal="center" vertical="center"/>
      <protection locked="0"/>
    </xf>
    <xf numFmtId="0" fontId="1" fillId="2" borderId="14" xfId="0" applyFont="1" applyFill="1" applyBorder="1" applyAlignment="1" applyProtection="1">
      <alignment horizontal="center" vertical="center" shrinkToFit="1"/>
      <protection locked="0"/>
    </xf>
    <xf numFmtId="0" fontId="1" fillId="0" borderId="79" xfId="0" applyFont="1" applyBorder="1" applyAlignment="1"/>
    <xf numFmtId="0" fontId="1" fillId="0" borderId="42" xfId="0" applyFont="1" applyBorder="1" applyAlignment="1">
      <alignment horizontal="center" vertical="top" textRotation="255"/>
    </xf>
    <xf numFmtId="0" fontId="1" fillId="0" borderId="12" xfId="0" applyFont="1" applyBorder="1" applyAlignment="1">
      <alignment horizontal="center" vertical="top" textRotation="255"/>
    </xf>
    <xf numFmtId="180" fontId="1" fillId="2" borderId="46" xfId="0" applyNumberFormat="1" applyFont="1" applyFill="1" applyBorder="1" applyAlignment="1" applyProtection="1">
      <alignment horizontal="left" vertical="center"/>
      <protection locked="0"/>
    </xf>
    <xf numFmtId="0" fontId="1" fillId="0" borderId="10" xfId="0" applyFont="1" applyFill="1" applyBorder="1" applyAlignment="1">
      <alignment horizontal="center" vertical="center" shrinkToFit="1"/>
    </xf>
    <xf numFmtId="0" fontId="20" fillId="2" borderId="10" xfId="4" applyFill="1" applyBorder="1" applyAlignment="1" applyProtection="1">
      <alignment horizontal="center" vertical="center" shrinkToFit="1"/>
      <protection locked="0"/>
    </xf>
    <xf numFmtId="0" fontId="20" fillId="2" borderId="11" xfId="4" applyFill="1" applyBorder="1" applyAlignment="1" applyProtection="1">
      <alignment horizontal="center" vertical="center" shrinkToFit="1"/>
      <protection locked="0"/>
    </xf>
    <xf numFmtId="0" fontId="1" fillId="0" borderId="8" xfId="0" applyFont="1" applyBorder="1" applyAlignment="1">
      <alignment vertical="center"/>
    </xf>
    <xf numFmtId="0" fontId="19" fillId="0" borderId="42" xfId="0" applyFont="1" applyBorder="1" applyAlignment="1">
      <alignment vertical="top" textRotation="255" shrinkToFit="1"/>
    </xf>
    <xf numFmtId="0" fontId="14" fillId="0" borderId="59" xfId="0" applyFont="1" applyBorder="1" applyAlignment="1">
      <alignment horizontal="center" vertical="top"/>
    </xf>
    <xf numFmtId="0" fontId="1" fillId="0" borderId="14" xfId="0" applyFont="1" applyBorder="1" applyAlignment="1">
      <alignment vertical="top" textRotation="255"/>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8" fillId="0" borderId="13" xfId="0" applyFont="1" applyBorder="1" applyAlignment="1">
      <alignment horizontal="center"/>
    </xf>
    <xf numFmtId="0" fontId="1" fillId="0" borderId="6" xfId="0" applyFont="1" applyBorder="1" applyAlignment="1">
      <alignment vertical="center"/>
    </xf>
    <xf numFmtId="0" fontId="14" fillId="0" borderId="46" xfId="0" applyFont="1" applyBorder="1" applyAlignment="1">
      <alignment horizontal="center" vertical="top"/>
    </xf>
    <xf numFmtId="0" fontId="1" fillId="0" borderId="82" xfId="0" applyFont="1" applyBorder="1" applyAlignment="1">
      <alignment horizontal="center" vertical="center"/>
    </xf>
    <xf numFmtId="0" fontId="1" fillId="0" borderId="83" xfId="0" applyFont="1" applyBorder="1" applyAlignment="1">
      <alignment horizontal="center" vertical="center"/>
    </xf>
    <xf numFmtId="0" fontId="21" fillId="0" borderId="0" xfId="0" applyFont="1" applyBorder="1" applyAlignment="1">
      <alignment horizontal="center"/>
    </xf>
    <xf numFmtId="0" fontId="0" fillId="2" borderId="72" xfId="0" applyFill="1" applyBorder="1" applyProtection="1">
      <protection locked="0"/>
    </xf>
    <xf numFmtId="0" fontId="1" fillId="2" borderId="84" xfId="0" applyFont="1" applyFill="1" applyBorder="1" applyAlignment="1" applyProtection="1">
      <alignment horizontal="center" vertical="center"/>
      <protection locked="0"/>
    </xf>
    <xf numFmtId="180" fontId="1" fillId="2" borderId="85" xfId="0" applyNumberFormat="1" applyFont="1" applyFill="1" applyBorder="1" applyAlignment="1" applyProtection="1">
      <alignment horizontal="left" vertical="center"/>
      <protection locked="0"/>
    </xf>
    <xf numFmtId="0" fontId="1" fillId="2" borderId="64" xfId="0" applyFont="1" applyFill="1" applyBorder="1" applyAlignment="1" applyProtection="1">
      <alignment vertical="center" shrinkToFit="1"/>
      <protection locked="0"/>
    </xf>
    <xf numFmtId="0" fontId="0" fillId="0" borderId="64" xfId="0" applyBorder="1" applyAlignment="1">
      <alignment shrinkToFit="1"/>
    </xf>
    <xf numFmtId="0" fontId="0" fillId="0" borderId="84" xfId="0" applyBorder="1" applyAlignment="1">
      <alignment shrinkToFit="1"/>
    </xf>
    <xf numFmtId="181" fontId="1" fillId="0" borderId="47" xfId="0" applyNumberFormat="1" applyFont="1" applyFill="1" applyBorder="1" applyAlignment="1">
      <alignment vertical="center" shrinkToFit="1"/>
    </xf>
    <xf numFmtId="0" fontId="1" fillId="0" borderId="6" xfId="0" applyFont="1" applyBorder="1" applyAlignment="1">
      <alignment vertical="top" textRotation="255"/>
    </xf>
    <xf numFmtId="0" fontId="1" fillId="0" borderId="13" xfId="0" applyFont="1" applyBorder="1" applyAlignment="1">
      <alignment vertical="top" textRotation="255"/>
    </xf>
    <xf numFmtId="0" fontId="1" fillId="0" borderId="76" xfId="0" applyFont="1" applyBorder="1" applyAlignment="1">
      <alignment horizontal="center" vertical="top"/>
    </xf>
    <xf numFmtId="0" fontId="1" fillId="0" borderId="77" xfId="0" applyFont="1" applyBorder="1" applyAlignment="1">
      <alignment vertical="top"/>
    </xf>
    <xf numFmtId="0" fontId="1" fillId="0" borderId="36" xfId="0" applyFont="1" applyBorder="1" applyAlignment="1">
      <alignment vertical="top" shrinkToFit="1"/>
    </xf>
    <xf numFmtId="0" fontId="1" fillId="0" borderId="78" xfId="0" applyFont="1" applyBorder="1" applyAlignment="1">
      <alignment vertical="top"/>
    </xf>
    <xf numFmtId="0" fontId="15" fillId="0" borderId="23" xfId="0" applyFont="1" applyBorder="1" applyAlignment="1">
      <alignment horizontal="center" vertical="center"/>
    </xf>
    <xf numFmtId="0" fontId="21" fillId="0" borderId="33" xfId="0" applyFont="1" applyBorder="1" applyAlignment="1">
      <alignment horizontal="center" vertical="center" wrapText="1"/>
    </xf>
    <xf numFmtId="0" fontId="18" fillId="0" borderId="13" xfId="0" applyFont="1" applyFill="1" applyBorder="1" applyAlignment="1">
      <alignment horizontal="center" shrinkToFit="1"/>
    </xf>
    <xf numFmtId="0" fontId="1" fillId="0" borderId="52" xfId="0" applyFont="1" applyFill="1" applyBorder="1" applyAlignment="1">
      <alignment horizontal="center" vertical="center" shrinkToFit="1"/>
    </xf>
    <xf numFmtId="0" fontId="18" fillId="2" borderId="6" xfId="0" applyFont="1" applyFill="1" applyBorder="1" applyAlignment="1" applyProtection="1">
      <alignment horizontal="center" vertical="center" shrinkToFit="1"/>
      <protection locked="0"/>
    </xf>
    <xf numFmtId="0" fontId="1" fillId="2" borderId="52" xfId="0" applyFont="1" applyFill="1" applyBorder="1" applyAlignment="1" applyProtection="1">
      <alignment horizontal="center" vertical="center" shrinkToFit="1"/>
      <protection locked="0"/>
    </xf>
    <xf numFmtId="0" fontId="1" fillId="0" borderId="15" xfId="0" applyFont="1" applyBorder="1" applyAlignment="1">
      <alignment vertical="top" textRotation="255"/>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Border="1" applyAlignment="1"/>
    <xf numFmtId="0" fontId="1" fillId="0" borderId="42" xfId="0" applyFont="1" applyBorder="1" applyAlignment="1">
      <alignment horizontal="center" vertical="top"/>
    </xf>
    <xf numFmtId="0" fontId="1" fillId="0" borderId="12" xfId="0" applyFont="1" applyBorder="1" applyAlignment="1">
      <alignment vertical="top"/>
    </xf>
    <xf numFmtId="0" fontId="1" fillId="0" borderId="2" xfId="0" applyFont="1" applyBorder="1" applyAlignment="1">
      <alignment vertical="top" shrinkToFit="1"/>
    </xf>
    <xf numFmtId="0" fontId="1" fillId="0" borderId="43" xfId="0" applyFont="1" applyBorder="1" applyAlignment="1">
      <alignment vertical="top"/>
    </xf>
    <xf numFmtId="0" fontId="15" fillId="0" borderId="34" xfId="0" applyFont="1" applyBorder="1" applyAlignment="1">
      <alignment horizontal="center" vertical="center"/>
    </xf>
    <xf numFmtId="0" fontId="21" fillId="0" borderId="50" xfId="0" applyFont="1" applyBorder="1" applyAlignment="1">
      <alignment horizontal="center" vertical="center"/>
    </xf>
    <xf numFmtId="0" fontId="18" fillId="0" borderId="0" xfId="0" applyFont="1" applyFill="1" applyBorder="1" applyAlignment="1">
      <alignment horizontal="center" shrinkToFit="1"/>
    </xf>
    <xf numFmtId="0" fontId="1" fillId="0" borderId="53" xfId="0" applyFont="1" applyFill="1" applyBorder="1" applyAlignment="1">
      <alignment horizontal="center" vertical="center" shrinkToFit="1"/>
    </xf>
    <xf numFmtId="0" fontId="18" fillId="2" borderId="8" xfId="0" applyFont="1" applyFill="1" applyBorder="1" applyAlignment="1" applyProtection="1">
      <alignment horizontal="center" vertical="center" shrinkToFit="1"/>
      <protection locked="0"/>
    </xf>
    <xf numFmtId="0" fontId="1" fillId="2" borderId="53" xfId="0" applyFont="1" applyFill="1" applyBorder="1" applyAlignment="1" applyProtection="1">
      <alignment horizontal="center" vertical="center" shrinkToFit="1"/>
      <protection locked="0"/>
    </xf>
    <xf numFmtId="0" fontId="14" fillId="0" borderId="1" xfId="0" applyFont="1" applyBorder="1" applyAlignment="1">
      <alignment horizontal="center" vertical="top"/>
    </xf>
    <xf numFmtId="0" fontId="1" fillId="2" borderId="47" xfId="0" applyFont="1" applyFill="1" applyBorder="1" applyAlignment="1" applyProtection="1">
      <alignment horizontal="center" vertical="center" shrinkToFit="1"/>
      <protection locked="0"/>
    </xf>
    <xf numFmtId="0" fontId="1" fillId="0" borderId="13" xfId="0" applyFont="1" applyFill="1" applyBorder="1" applyAlignment="1">
      <alignment vertical="center"/>
    </xf>
    <xf numFmtId="0" fontId="1" fillId="0" borderId="7" xfId="0" applyFont="1" applyFill="1" applyBorder="1" applyAlignment="1">
      <alignment vertical="center"/>
    </xf>
    <xf numFmtId="0" fontId="14" fillId="0" borderId="2" xfId="0" applyFont="1" applyBorder="1" applyAlignment="1">
      <alignment horizontal="center" vertical="top"/>
    </xf>
    <xf numFmtId="0" fontId="1" fillId="0" borderId="0" xfId="0" applyFont="1" applyFill="1" applyBorder="1" applyAlignment="1">
      <alignment vertical="center"/>
    </xf>
    <xf numFmtId="0" fontId="1" fillId="0" borderId="9" xfId="0" applyFont="1" applyFill="1" applyBorder="1" applyAlignment="1">
      <alignment vertical="center"/>
    </xf>
    <xf numFmtId="0" fontId="19" fillId="0" borderId="2" xfId="0" applyFont="1" applyBorder="1" applyAlignment="1">
      <alignment vertical="center"/>
    </xf>
    <xf numFmtId="0" fontId="1" fillId="0" borderId="59" xfId="0" applyFont="1" applyBorder="1" applyAlignment="1">
      <alignment vertical="top" textRotation="255" shrinkToFit="1"/>
    </xf>
    <xf numFmtId="0" fontId="1" fillId="2" borderId="6" xfId="0" applyFont="1" applyFill="1" applyBorder="1" applyAlignment="1" applyProtection="1">
      <alignment horizontal="center" vertical="center" shrinkToFit="1"/>
      <protection locked="0"/>
    </xf>
    <xf numFmtId="0" fontId="1" fillId="0" borderId="3" xfId="0" applyFont="1" applyBorder="1" applyAlignment="1">
      <alignment vertical="top" shrinkToFit="1"/>
    </xf>
    <xf numFmtId="0" fontId="15" fillId="0" borderId="89" xfId="0" applyFont="1" applyBorder="1" applyAlignment="1">
      <alignment horizontal="center" vertical="center"/>
    </xf>
    <xf numFmtId="0" fontId="21" fillId="0" borderId="90" xfId="0" applyFont="1" applyBorder="1" applyAlignment="1">
      <alignment horizontal="center" vertical="center"/>
    </xf>
    <xf numFmtId="0" fontId="1" fillId="0" borderId="89" xfId="0" applyFont="1" applyBorder="1"/>
    <xf numFmtId="0" fontId="18" fillId="0" borderId="91" xfId="0" applyFont="1" applyFill="1" applyBorder="1" applyAlignment="1">
      <alignment horizontal="center" shrinkToFit="1"/>
    </xf>
    <xf numFmtId="0" fontId="1" fillId="0" borderId="92" xfId="0" applyFont="1" applyFill="1" applyBorder="1" applyAlignment="1">
      <alignment horizontal="center" vertical="center" shrinkToFit="1"/>
    </xf>
    <xf numFmtId="0" fontId="18" fillId="0" borderId="93" xfId="0" applyFont="1" applyFill="1" applyBorder="1" applyAlignment="1">
      <alignment vertical="center" shrinkToFit="1"/>
    </xf>
    <xf numFmtId="0" fontId="1" fillId="0" borderId="92" xfId="0" applyFont="1" applyFill="1" applyBorder="1" applyAlignment="1">
      <alignment vertical="center" shrinkToFit="1"/>
    </xf>
    <xf numFmtId="0" fontId="18" fillId="2" borderId="93" xfId="0" applyFont="1" applyFill="1" applyBorder="1" applyAlignment="1" applyProtection="1">
      <alignment horizontal="center" vertical="center" shrinkToFit="1"/>
      <protection locked="0"/>
    </xf>
    <xf numFmtId="0" fontId="1" fillId="2" borderId="92" xfId="0" applyFont="1" applyFill="1" applyBorder="1" applyAlignment="1" applyProtection="1">
      <alignment horizontal="center" vertical="center" shrinkToFit="1"/>
      <protection locked="0"/>
    </xf>
    <xf numFmtId="0" fontId="1" fillId="0" borderId="91" xfId="0" applyFont="1" applyBorder="1" applyAlignment="1">
      <alignment horizontal="center" vertical="center"/>
    </xf>
    <xf numFmtId="0" fontId="1" fillId="0" borderId="94" xfId="0" applyFont="1" applyBorder="1" applyAlignment="1">
      <alignment horizontal="center" vertical="center"/>
    </xf>
    <xf numFmtId="0" fontId="1" fillId="0" borderId="93" xfId="0" applyFont="1" applyBorder="1" applyAlignment="1">
      <alignment vertical="center"/>
    </xf>
    <xf numFmtId="0" fontId="1" fillId="0" borderId="95" xfId="0" applyFont="1" applyBorder="1" applyAlignment="1">
      <alignment vertical="top" textRotation="255" shrinkToFit="1"/>
    </xf>
    <xf numFmtId="0" fontId="1" fillId="2" borderId="96" xfId="0" applyFont="1" applyFill="1" applyBorder="1" applyAlignment="1" applyProtection="1">
      <alignment vertical="top" textRotation="255"/>
      <protection locked="0"/>
    </xf>
    <xf numFmtId="0" fontId="1" fillId="2" borderId="96" xfId="0" applyFont="1" applyFill="1" applyBorder="1" applyAlignment="1" applyProtection="1">
      <alignment horizontal="center" vertical="center" textRotation="255" shrinkToFit="1"/>
      <protection locked="0"/>
    </xf>
    <xf numFmtId="0" fontId="1" fillId="2" borderId="97" xfId="0" applyFont="1" applyFill="1" applyBorder="1" applyAlignment="1" applyProtection="1">
      <alignment horizontal="center" vertical="center" textRotation="255" shrinkToFit="1"/>
      <protection locked="0"/>
    </xf>
    <xf numFmtId="0" fontId="14" fillId="0" borderId="98" xfId="0" applyFont="1" applyBorder="1" applyAlignment="1">
      <alignment horizontal="center" vertical="top"/>
    </xf>
    <xf numFmtId="0" fontId="14" fillId="0" borderId="99" xfId="0" applyFont="1" applyBorder="1" applyAlignment="1">
      <alignment horizontal="center" vertical="top"/>
    </xf>
    <xf numFmtId="0" fontId="1" fillId="0" borderId="97" xfId="0" applyFont="1" applyBorder="1" applyAlignment="1">
      <alignment vertical="top" textRotation="255"/>
    </xf>
    <xf numFmtId="0" fontId="1" fillId="2" borderId="97" xfId="0" applyFont="1" applyFill="1" applyBorder="1" applyAlignment="1" applyProtection="1">
      <alignment horizontal="center" vertical="center"/>
      <protection locked="0"/>
    </xf>
    <xf numFmtId="0" fontId="1" fillId="0" borderId="100" xfId="0" applyFont="1" applyBorder="1" applyAlignment="1">
      <alignment horizontal="center" vertical="center"/>
    </xf>
    <xf numFmtId="0" fontId="1" fillId="0" borderId="101" xfId="0" applyFont="1" applyBorder="1" applyAlignment="1">
      <alignment horizontal="center" vertical="center"/>
    </xf>
    <xf numFmtId="0" fontId="1" fillId="2" borderId="102" xfId="0" applyFont="1" applyFill="1" applyBorder="1" applyAlignment="1" applyProtection="1">
      <alignment horizontal="center" vertical="center" shrinkToFit="1"/>
      <protection locked="0"/>
    </xf>
    <xf numFmtId="0" fontId="1" fillId="0" borderId="75" xfId="0" applyFont="1" applyBorder="1" applyAlignment="1">
      <alignment horizontal="center" vertical="top"/>
    </xf>
    <xf numFmtId="0" fontId="1" fillId="2" borderId="72" xfId="0" applyFont="1" applyFill="1" applyBorder="1" applyAlignment="1" applyProtection="1">
      <alignment horizontal="center" shrinkToFit="1"/>
      <protection locked="0"/>
    </xf>
    <xf numFmtId="0" fontId="1" fillId="0" borderId="74" xfId="0" applyFont="1" applyBorder="1" applyAlignment="1">
      <alignment horizontal="center"/>
    </xf>
    <xf numFmtId="0" fontId="1" fillId="0" borderId="90" xfId="0" applyFont="1" applyBorder="1"/>
    <xf numFmtId="0" fontId="0" fillId="4" borderId="0" xfId="0" applyFill="1"/>
    <xf numFmtId="0" fontId="0" fillId="0" borderId="0" xfId="0" quotePrefix="1" applyNumberFormat="1"/>
    <xf numFmtId="0" fontId="0" fillId="0" borderId="0" xfId="0" quotePrefix="1" applyNumberFormat="1" applyBorder="1"/>
    <xf numFmtId="0" fontId="0" fillId="5" borderId="0" xfId="0" applyFill="1"/>
    <xf numFmtId="0" fontId="0" fillId="4" borderId="103" xfId="0" applyFill="1" applyBorder="1"/>
    <xf numFmtId="49" fontId="0" fillId="0" borderId="0" xfId="0" applyNumberFormat="1"/>
  </cellXfs>
  <cellStyles count="5">
    <cellStyle name="標準" xfId="0" builtinId="0"/>
    <cellStyle name="標準_03測量等実績調書" xfId="1"/>
    <cellStyle name="標準_申請書・営業所一覧表（様式第１号・第２号）" xfId="2"/>
    <cellStyle name="桁区切り" xfId="3" builtinId="6"/>
    <cellStyle name="ハイパーリンク" xfId="4" builtinId="8"/>
  </cellStyles>
  <tableStyles count="0" defaultTableStyle="TableStyleMedium2" defaultPivotStyle="PivotStyleLight16"/>
  <colors>
    <mruColors>
      <color rgb="FF99CCFF"/>
      <color rgb="FFFFFF99"/>
      <color rgb="FFFFFFCC"/>
      <color rgb="FFCCFFFF"/>
      <color rgb="FF99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AP47"/>
  <sheetViews>
    <sheetView tabSelected="1" view="pageBreakPreview" zoomScale="115" zoomScaleSheetLayoutView="115" workbookViewId="0">
      <selection activeCell="O13" sqref="O13"/>
    </sheetView>
  </sheetViews>
  <sheetFormatPr defaultRowHeight="13.5"/>
  <cols>
    <col min="1" max="35" width="4.625" customWidth="1"/>
  </cols>
  <sheetData>
    <row r="1" spans="1:42" ht="15" customHeight="1">
      <c r="A1" t="s">
        <v>101</v>
      </c>
    </row>
    <row r="2" spans="1:42" ht="15" customHeight="1"/>
    <row r="3" spans="1:42" ht="15" customHeight="1">
      <c r="B3" s="1" t="s">
        <v>437</v>
      </c>
      <c r="C3" s="8"/>
      <c r="D3" s="8"/>
      <c r="E3" s="10"/>
      <c r="P3" s="1" t="s">
        <v>335</v>
      </c>
      <c r="Q3" s="8"/>
      <c r="R3" s="8"/>
      <c r="S3" s="10"/>
    </row>
    <row r="4" spans="1:42" ht="15" customHeight="1">
      <c r="B4" s="2"/>
      <c r="C4" s="9"/>
      <c r="D4" s="9"/>
      <c r="E4" s="11"/>
      <c r="P4" s="24"/>
      <c r="Q4" s="26"/>
      <c r="R4" s="26"/>
      <c r="S4" s="29"/>
      <c r="AP4" t="s">
        <v>415</v>
      </c>
    </row>
    <row r="5" spans="1:42" ht="15" customHeight="1">
      <c r="B5" s="2"/>
      <c r="C5" s="9"/>
      <c r="D5" s="9"/>
      <c r="E5" s="11"/>
      <c r="P5" s="25"/>
      <c r="Q5" s="27"/>
      <c r="R5" s="27"/>
      <c r="S5" s="30"/>
      <c r="AP5" t="s">
        <v>191</v>
      </c>
    </row>
    <row r="6" spans="1:42" ht="15" customHeight="1"/>
    <row r="7" spans="1:42" ht="15" customHeight="1"/>
    <row r="8" spans="1:42" ht="20.100000000000001" customHeight="1">
      <c r="B8" s="3" t="s">
        <v>185</v>
      </c>
      <c r="C8" s="3"/>
      <c r="D8" s="3"/>
      <c r="E8" s="3"/>
      <c r="F8" s="3"/>
      <c r="G8" s="3"/>
      <c r="H8" s="3"/>
      <c r="I8" s="3"/>
      <c r="J8" s="3"/>
      <c r="K8" s="3"/>
      <c r="L8" s="3"/>
      <c r="M8" s="3"/>
      <c r="N8" s="3"/>
      <c r="O8" s="3"/>
      <c r="P8" s="3"/>
      <c r="Q8" s="3"/>
      <c r="R8" s="3"/>
      <c r="S8" s="3"/>
    </row>
    <row r="9" spans="1:42" ht="20.100000000000001" customHeight="1"/>
    <row r="10" spans="1:42" ht="20.100000000000001" customHeight="1">
      <c r="M10" t="s">
        <v>393</v>
      </c>
      <c r="N10" s="21">
        <v>6</v>
      </c>
      <c r="O10" t="s">
        <v>110</v>
      </c>
      <c r="P10">
        <v>12</v>
      </c>
      <c r="Q10" t="s">
        <v>237</v>
      </c>
      <c r="R10" s="28"/>
      <c r="S10" t="s">
        <v>440</v>
      </c>
    </row>
    <row r="11" spans="1:42" ht="20.100000000000001" customHeight="1"/>
    <row r="12" spans="1:42" ht="20.100000000000001" customHeight="1"/>
    <row r="13" spans="1:42" ht="20.100000000000001" customHeight="1">
      <c r="B13" s="4" t="s">
        <v>329</v>
      </c>
      <c r="C13" s="4"/>
      <c r="D13" s="4"/>
      <c r="E13" s="12" t="s">
        <v>43</v>
      </c>
      <c r="F13" s="12"/>
      <c r="G13" s="12"/>
      <c r="H13" s="12"/>
      <c r="I13" s="12"/>
      <c r="J13" s="12"/>
    </row>
    <row r="14" spans="1:42" ht="20.100000000000001" customHeight="1"/>
    <row r="15" spans="1:42" ht="20.100000000000001" customHeight="1">
      <c r="B15" s="5" t="s">
        <v>267</v>
      </c>
      <c r="C15" s="5"/>
      <c r="D15" s="5"/>
      <c r="E15" s="13" t="s">
        <v>261</v>
      </c>
      <c r="F15" s="13"/>
      <c r="G15" s="13"/>
      <c r="H15" s="13"/>
      <c r="I15" s="13"/>
      <c r="J15" s="13"/>
      <c r="K15" s="17" t="s">
        <v>446</v>
      </c>
      <c r="L15" s="19"/>
      <c r="M15" s="19"/>
      <c r="N15" s="17" t="s">
        <v>448</v>
      </c>
      <c r="O15" s="22"/>
      <c r="P15" s="17" t="s">
        <v>110</v>
      </c>
      <c r="Q15" s="22"/>
      <c r="R15" s="17" t="s">
        <v>237</v>
      </c>
      <c r="S15" s="22"/>
      <c r="T15" s="17" t="s">
        <v>440</v>
      </c>
    </row>
    <row r="16" spans="1:42" ht="20.100000000000001" customHeight="1">
      <c r="B16" s="5"/>
      <c r="C16" s="5"/>
      <c r="D16" s="5"/>
      <c r="E16" s="14" t="s">
        <v>445</v>
      </c>
      <c r="F16" s="14"/>
      <c r="G16" s="14"/>
      <c r="H16" s="14"/>
      <c r="I16" s="14"/>
      <c r="J16" s="14"/>
      <c r="K16" s="18" t="s">
        <v>446</v>
      </c>
      <c r="L16" s="16"/>
      <c r="M16" s="16"/>
      <c r="N16" s="18" t="s">
        <v>448</v>
      </c>
      <c r="O16" s="23"/>
      <c r="P16" s="18" t="s">
        <v>110</v>
      </c>
      <c r="Q16" s="23"/>
      <c r="R16" s="18" t="s">
        <v>237</v>
      </c>
      <c r="S16" s="23"/>
      <c r="T16" s="18" t="s">
        <v>440</v>
      </c>
    </row>
    <row r="17" spans="5:20" ht="20.100000000000001" customHeight="1">
      <c r="E17" s="14" t="s">
        <v>442</v>
      </c>
      <c r="F17" s="14"/>
      <c r="G17" s="14"/>
      <c r="H17" s="14"/>
      <c r="I17" s="14"/>
      <c r="J17" s="14"/>
      <c r="K17" s="18" t="s">
        <v>446</v>
      </c>
      <c r="L17" s="16"/>
      <c r="M17" s="16"/>
      <c r="N17" s="18" t="s">
        <v>448</v>
      </c>
      <c r="O17" s="23"/>
      <c r="P17" s="18" t="s">
        <v>110</v>
      </c>
      <c r="Q17" s="23"/>
      <c r="R17" s="18" t="s">
        <v>237</v>
      </c>
      <c r="S17" s="23"/>
      <c r="T17" s="18" t="s">
        <v>440</v>
      </c>
    </row>
    <row r="18" spans="5:20" ht="20.100000000000001" customHeight="1">
      <c r="E18" s="14" t="s">
        <v>444</v>
      </c>
      <c r="F18" s="14"/>
      <c r="G18" s="14"/>
      <c r="H18" s="14"/>
      <c r="I18" s="14"/>
      <c r="J18" s="14"/>
      <c r="K18" s="18" t="s">
        <v>446</v>
      </c>
      <c r="L18" s="16"/>
      <c r="M18" s="16"/>
      <c r="N18" s="18" t="s">
        <v>448</v>
      </c>
      <c r="O18" s="23"/>
      <c r="P18" s="18" t="s">
        <v>110</v>
      </c>
      <c r="Q18" s="23"/>
      <c r="R18" s="18" t="s">
        <v>237</v>
      </c>
      <c r="S18" s="23"/>
      <c r="T18" s="18" t="s">
        <v>440</v>
      </c>
    </row>
    <row r="19" spans="5:20" ht="20.100000000000001" customHeight="1">
      <c r="E19" s="14" t="s">
        <v>137</v>
      </c>
      <c r="F19" s="14"/>
      <c r="G19" s="14"/>
      <c r="H19" s="14"/>
      <c r="I19" s="14"/>
      <c r="J19" s="14"/>
      <c r="K19" s="18" t="s">
        <v>446</v>
      </c>
      <c r="L19" s="16"/>
      <c r="M19" s="16"/>
      <c r="N19" s="18" t="s">
        <v>448</v>
      </c>
      <c r="O19" s="23"/>
      <c r="P19" s="18" t="s">
        <v>110</v>
      </c>
      <c r="Q19" s="23"/>
      <c r="R19" s="18" t="s">
        <v>237</v>
      </c>
      <c r="S19" s="23"/>
      <c r="T19" s="18" t="s">
        <v>440</v>
      </c>
    </row>
    <row r="20" spans="5:20" ht="20.100000000000001" customHeight="1">
      <c r="E20" s="14" t="s">
        <v>167</v>
      </c>
      <c r="F20" s="14"/>
      <c r="G20" s="14"/>
      <c r="H20" s="14"/>
      <c r="I20" s="16"/>
      <c r="J20" s="16"/>
      <c r="K20" s="18" t="s">
        <v>446</v>
      </c>
      <c r="L20" s="16"/>
      <c r="M20" s="16"/>
      <c r="N20" s="18" t="s">
        <v>448</v>
      </c>
      <c r="O20" s="23"/>
      <c r="P20" s="18" t="s">
        <v>110</v>
      </c>
      <c r="Q20" s="23"/>
      <c r="R20" s="18" t="s">
        <v>237</v>
      </c>
      <c r="S20" s="23"/>
      <c r="T20" s="18" t="s">
        <v>440</v>
      </c>
    </row>
    <row r="21" spans="5:20" ht="20.100000000000001" customHeight="1">
      <c r="E21" s="14" t="s">
        <v>176</v>
      </c>
      <c r="F21" s="14"/>
      <c r="G21" s="14"/>
      <c r="H21" s="14"/>
      <c r="I21" s="16"/>
      <c r="J21" s="16"/>
      <c r="K21" s="18" t="s">
        <v>446</v>
      </c>
      <c r="L21" s="16"/>
      <c r="M21" s="16"/>
      <c r="N21" s="18" t="s">
        <v>448</v>
      </c>
      <c r="O21" s="23"/>
      <c r="P21" s="18" t="s">
        <v>110</v>
      </c>
      <c r="Q21" s="23"/>
      <c r="R21" s="18" t="s">
        <v>237</v>
      </c>
      <c r="S21" s="23"/>
      <c r="T21" s="18" t="s">
        <v>440</v>
      </c>
    </row>
    <row r="22" spans="5:20" ht="20.100000000000001" customHeight="1">
      <c r="E22" s="14" t="s">
        <v>166</v>
      </c>
      <c r="F22" s="14"/>
      <c r="G22" s="14"/>
      <c r="H22" s="14"/>
      <c r="I22" s="16"/>
      <c r="J22" s="16"/>
      <c r="K22" s="18" t="s">
        <v>446</v>
      </c>
      <c r="L22" s="16"/>
      <c r="M22" s="16"/>
      <c r="N22" s="18" t="s">
        <v>448</v>
      </c>
      <c r="O22" s="23"/>
      <c r="P22" s="18" t="s">
        <v>110</v>
      </c>
      <c r="Q22" s="23"/>
      <c r="R22" s="18" t="s">
        <v>237</v>
      </c>
      <c r="S22" s="23"/>
      <c r="T22" s="18" t="s">
        <v>440</v>
      </c>
    </row>
    <row r="23" spans="5:20" ht="20.100000000000001" customHeight="1">
      <c r="E23" s="14" t="s">
        <v>111</v>
      </c>
      <c r="F23" s="14"/>
      <c r="G23" s="14"/>
      <c r="H23" s="14"/>
      <c r="I23" s="16"/>
      <c r="J23" s="16"/>
      <c r="K23" s="18" t="s">
        <v>446</v>
      </c>
      <c r="L23" s="16"/>
      <c r="M23" s="16"/>
      <c r="N23" s="18" t="s">
        <v>448</v>
      </c>
      <c r="O23" s="23"/>
      <c r="P23" s="18" t="s">
        <v>110</v>
      </c>
      <c r="Q23" s="23"/>
      <c r="R23" s="18" t="s">
        <v>237</v>
      </c>
      <c r="S23" s="23"/>
      <c r="T23" s="18" t="s">
        <v>440</v>
      </c>
    </row>
    <row r="24" spans="5:20" ht="20.100000000000001" customHeight="1"/>
    <row r="25" spans="5:20" ht="20.100000000000001" customHeight="1"/>
    <row r="26" spans="5:20" ht="20.100000000000001" customHeight="1">
      <c r="G26" s="13" t="s">
        <v>449</v>
      </c>
      <c r="H26" s="13"/>
      <c r="I26" s="13"/>
      <c r="J26" s="13"/>
      <c r="K26" s="13"/>
      <c r="L26" s="19"/>
      <c r="M26" s="19"/>
      <c r="N26" s="19"/>
      <c r="O26" s="19"/>
      <c r="P26" s="19"/>
      <c r="Q26" s="19"/>
      <c r="R26" s="19"/>
      <c r="S26" s="19"/>
      <c r="T26" s="19"/>
    </row>
    <row r="27" spans="5:20" ht="20.100000000000001" customHeight="1">
      <c r="G27" s="14" t="s">
        <v>453</v>
      </c>
      <c r="H27" s="14"/>
      <c r="I27" s="14"/>
      <c r="J27" s="14"/>
      <c r="K27" s="14"/>
      <c r="L27" s="16"/>
      <c r="M27" s="16"/>
      <c r="N27" s="16"/>
      <c r="O27" s="16"/>
      <c r="P27" s="16"/>
      <c r="Q27" s="16"/>
      <c r="R27" s="16"/>
      <c r="S27" s="16"/>
      <c r="T27" s="16"/>
    </row>
    <row r="28" spans="5:20" ht="20.100000000000001" customHeight="1">
      <c r="G28" s="14" t="s">
        <v>449</v>
      </c>
      <c r="H28" s="14"/>
      <c r="I28" s="14"/>
      <c r="J28" s="14"/>
      <c r="K28" s="14"/>
      <c r="L28" s="16"/>
      <c r="M28" s="16"/>
      <c r="N28" s="16"/>
      <c r="O28" s="16"/>
      <c r="P28" s="16"/>
      <c r="Q28" s="16"/>
      <c r="R28" s="16"/>
      <c r="S28" s="16"/>
      <c r="T28" s="16"/>
    </row>
    <row r="29" spans="5:20" ht="20.100000000000001" customHeight="1">
      <c r="G29" s="14" t="s">
        <v>305</v>
      </c>
      <c r="H29" s="14"/>
      <c r="I29" s="14"/>
      <c r="J29" s="14"/>
      <c r="K29" s="14"/>
      <c r="L29" s="16"/>
      <c r="M29" s="16"/>
      <c r="N29" s="16"/>
      <c r="O29" s="16"/>
      <c r="P29" s="16"/>
      <c r="Q29" s="16"/>
      <c r="R29" s="16"/>
      <c r="S29" s="16"/>
      <c r="T29" s="16"/>
    </row>
    <row r="30" spans="5:20" ht="20.100000000000001" customHeight="1">
      <c r="G30" s="15"/>
      <c r="H30" s="15"/>
      <c r="I30" s="15"/>
      <c r="J30" s="15"/>
      <c r="K30" s="15"/>
      <c r="L30" s="15"/>
      <c r="M30" s="15"/>
      <c r="N30" s="15"/>
      <c r="O30" s="15"/>
      <c r="P30" s="15"/>
      <c r="Q30" s="15"/>
      <c r="R30" s="15"/>
      <c r="S30" s="15"/>
      <c r="T30" s="15"/>
    </row>
    <row r="31" spans="5:20" ht="20.100000000000001" customHeight="1">
      <c r="G31" s="13" t="s">
        <v>449</v>
      </c>
      <c r="H31" s="13"/>
      <c r="I31" s="13"/>
      <c r="J31" s="13"/>
      <c r="K31" s="13"/>
      <c r="L31" s="19"/>
      <c r="M31" s="19"/>
      <c r="N31" s="19"/>
      <c r="O31" s="19"/>
      <c r="P31" s="19"/>
      <c r="Q31" s="19"/>
      <c r="R31" s="19"/>
      <c r="S31" s="19"/>
      <c r="T31" s="19"/>
    </row>
    <row r="32" spans="5:20" ht="20.100000000000001" customHeight="1">
      <c r="G32" s="14" t="s">
        <v>25</v>
      </c>
      <c r="H32" s="14"/>
      <c r="I32" s="14"/>
      <c r="J32" s="14"/>
      <c r="K32" s="14"/>
      <c r="L32" s="16"/>
      <c r="M32" s="16"/>
      <c r="N32" s="16"/>
      <c r="O32" s="16"/>
      <c r="P32" s="16"/>
      <c r="Q32" s="16"/>
      <c r="R32" s="16"/>
      <c r="S32" s="16"/>
      <c r="T32" s="16"/>
    </row>
    <row r="33" spans="2:20" ht="20.100000000000001" customHeight="1">
      <c r="G33" s="15"/>
      <c r="H33" s="15"/>
      <c r="I33" s="15"/>
      <c r="J33" s="15"/>
      <c r="K33" s="15"/>
      <c r="L33" s="15"/>
      <c r="M33" s="15"/>
      <c r="N33" s="15"/>
      <c r="O33" s="15"/>
      <c r="P33" s="15"/>
      <c r="Q33" s="15"/>
      <c r="R33" s="15"/>
      <c r="S33" s="15"/>
      <c r="T33" s="15"/>
    </row>
    <row r="34" spans="2:20" ht="20.100000000000001" customHeight="1">
      <c r="G34" s="13" t="s">
        <v>447</v>
      </c>
      <c r="H34" s="13"/>
      <c r="I34" s="13"/>
      <c r="J34" s="13"/>
      <c r="K34" s="13"/>
      <c r="L34" s="19"/>
      <c r="M34" s="19"/>
      <c r="N34" s="19"/>
      <c r="O34" s="19"/>
      <c r="P34" s="19"/>
      <c r="Q34" s="19"/>
      <c r="R34" s="19"/>
      <c r="S34" s="19"/>
      <c r="T34" s="19"/>
    </row>
    <row r="35" spans="2:20" ht="20.100000000000001" customHeight="1">
      <c r="G35" s="14" t="s">
        <v>449</v>
      </c>
      <c r="H35" s="14"/>
      <c r="I35" s="14"/>
      <c r="J35" s="14"/>
      <c r="K35" s="14"/>
      <c r="L35" s="16"/>
      <c r="M35" s="16"/>
      <c r="N35" s="16"/>
      <c r="O35" s="16"/>
      <c r="P35" s="16"/>
      <c r="Q35" s="16"/>
      <c r="R35" s="16"/>
      <c r="S35" s="16"/>
      <c r="T35" s="16"/>
    </row>
    <row r="36" spans="2:20" ht="20.100000000000001" customHeight="1">
      <c r="G36" s="14" t="s">
        <v>450</v>
      </c>
      <c r="H36" s="14"/>
      <c r="I36" s="14"/>
      <c r="J36" s="14"/>
      <c r="K36" s="14"/>
      <c r="L36" s="20"/>
      <c r="M36" s="20"/>
      <c r="N36" s="20"/>
      <c r="O36" s="20"/>
      <c r="P36" s="20"/>
      <c r="Q36" s="20"/>
      <c r="R36" s="20"/>
      <c r="S36" s="20"/>
      <c r="T36" s="20"/>
    </row>
    <row r="37" spans="2:20" ht="20.100000000000001" customHeight="1">
      <c r="L37" s="15"/>
      <c r="M37" s="15"/>
      <c r="N37" s="15"/>
      <c r="O37" s="15"/>
      <c r="P37" s="15"/>
      <c r="Q37" s="15"/>
      <c r="R37" s="15"/>
      <c r="S37" s="15"/>
      <c r="T37" s="15"/>
    </row>
    <row r="38" spans="2:20" ht="20.100000000000001" customHeight="1">
      <c r="B38" s="6" t="s">
        <v>274</v>
      </c>
      <c r="C38" s="6"/>
      <c r="D38" s="6"/>
      <c r="E38" s="6"/>
      <c r="F38" s="6"/>
      <c r="G38" s="6"/>
      <c r="H38" s="6"/>
      <c r="I38" s="6"/>
      <c r="J38" s="6"/>
      <c r="K38" s="6"/>
      <c r="L38" s="6"/>
      <c r="M38" s="6"/>
      <c r="N38" s="6"/>
      <c r="O38" s="6"/>
      <c r="P38" s="6"/>
      <c r="Q38" s="6"/>
      <c r="R38" s="6"/>
      <c r="S38" s="6"/>
      <c r="T38" s="6"/>
    </row>
    <row r="39" spans="2:20" ht="20.100000000000001" customHeight="1">
      <c r="B39" s="6"/>
      <c r="C39" s="6"/>
      <c r="D39" s="6"/>
      <c r="E39" s="6"/>
      <c r="F39" s="6"/>
      <c r="G39" s="6"/>
      <c r="H39" s="6"/>
      <c r="I39" s="6"/>
      <c r="J39" s="6"/>
      <c r="K39" s="6"/>
      <c r="L39" s="6"/>
      <c r="M39" s="6"/>
      <c r="N39" s="6"/>
      <c r="O39" s="6"/>
      <c r="P39" s="6"/>
      <c r="Q39" s="6"/>
      <c r="R39" s="6"/>
      <c r="S39" s="6"/>
      <c r="T39" s="6"/>
    </row>
    <row r="40" spans="2:20" ht="20.100000000000001" customHeight="1">
      <c r="B40" s="6"/>
      <c r="C40" s="6"/>
      <c r="D40" s="6"/>
      <c r="E40" s="6"/>
      <c r="F40" s="6"/>
      <c r="G40" s="6"/>
      <c r="H40" s="6"/>
      <c r="I40" s="6"/>
      <c r="J40" s="6"/>
      <c r="K40" s="6"/>
      <c r="L40" s="6"/>
      <c r="M40" s="6"/>
      <c r="N40" s="6"/>
      <c r="O40" s="6"/>
      <c r="P40" s="6"/>
      <c r="Q40" s="6"/>
      <c r="R40" s="6"/>
      <c r="S40" s="6"/>
      <c r="T40" s="6"/>
    </row>
    <row r="41" spans="2:20" ht="20.100000000000001" customHeight="1">
      <c r="B41" s="6"/>
      <c r="C41" s="6"/>
      <c r="D41" s="6"/>
      <c r="E41" s="6"/>
      <c r="F41" s="6"/>
      <c r="G41" s="6"/>
      <c r="H41" s="6"/>
      <c r="I41" s="6"/>
      <c r="J41" s="6"/>
      <c r="K41" s="6"/>
      <c r="L41" s="6"/>
      <c r="M41" s="6"/>
      <c r="N41" s="6"/>
      <c r="O41" s="6"/>
      <c r="P41" s="6"/>
      <c r="Q41" s="6"/>
      <c r="R41" s="6"/>
      <c r="S41" s="6"/>
    </row>
    <row r="42" spans="2:20" ht="20.100000000000001" customHeight="1">
      <c r="B42" s="6"/>
      <c r="C42" s="6"/>
      <c r="D42" s="6"/>
      <c r="E42" s="6"/>
      <c r="F42" s="6"/>
      <c r="G42" s="6"/>
      <c r="H42" s="6"/>
      <c r="I42" s="6"/>
      <c r="J42" s="6"/>
      <c r="K42" s="6"/>
      <c r="L42" s="6"/>
      <c r="M42" s="6"/>
      <c r="N42" s="6"/>
      <c r="O42" s="6"/>
      <c r="P42" s="6"/>
      <c r="Q42" s="6"/>
      <c r="R42" s="6"/>
      <c r="S42" s="6"/>
    </row>
    <row r="43" spans="2:20" ht="20.100000000000001" customHeight="1">
      <c r="B43" s="6"/>
      <c r="C43" s="6"/>
      <c r="D43" s="6"/>
      <c r="E43" s="6"/>
      <c r="F43" s="6"/>
      <c r="G43" s="6"/>
      <c r="H43" s="6"/>
      <c r="I43" s="6"/>
      <c r="J43" s="6"/>
      <c r="K43" s="6"/>
      <c r="L43" s="6"/>
      <c r="M43" s="6"/>
      <c r="N43" s="6"/>
      <c r="O43" s="6"/>
      <c r="P43" s="6"/>
      <c r="Q43" s="6"/>
      <c r="R43" s="6"/>
      <c r="S43" s="6"/>
    </row>
    <row r="44" spans="2:20" ht="15" customHeight="1">
      <c r="B44" s="7"/>
      <c r="C44" s="7"/>
      <c r="D44" s="7"/>
      <c r="E44" s="7"/>
      <c r="F44" s="7"/>
      <c r="G44" s="7"/>
      <c r="H44" s="7"/>
      <c r="I44" s="7"/>
      <c r="J44" s="7"/>
      <c r="K44" s="7"/>
      <c r="L44" s="7"/>
      <c r="M44" s="7"/>
      <c r="N44" s="7"/>
      <c r="O44" s="7"/>
      <c r="P44" s="7"/>
      <c r="Q44" s="7"/>
      <c r="R44" s="7"/>
      <c r="S44" s="7"/>
    </row>
    <row r="45" spans="2:20" ht="15" customHeight="1">
      <c r="B45" s="7"/>
      <c r="C45" s="7"/>
      <c r="D45" s="7"/>
      <c r="E45" s="7"/>
      <c r="F45" s="7"/>
      <c r="G45" s="7"/>
      <c r="H45" s="7"/>
      <c r="I45" s="7"/>
      <c r="J45" s="7"/>
      <c r="K45" s="7"/>
      <c r="L45" s="7"/>
      <c r="M45" s="7"/>
      <c r="N45" s="7"/>
      <c r="O45" s="7"/>
      <c r="P45" s="7"/>
      <c r="Q45" s="7"/>
      <c r="R45" s="7"/>
      <c r="S45" s="7"/>
    </row>
    <row r="46" spans="2:20" ht="15" customHeight="1">
      <c r="B46" s="7"/>
      <c r="C46" s="7"/>
      <c r="D46" s="7"/>
      <c r="E46" s="7"/>
      <c r="F46" s="7"/>
      <c r="G46" s="7"/>
      <c r="H46" s="7"/>
      <c r="I46" s="7"/>
      <c r="J46" s="7"/>
      <c r="K46" s="7"/>
      <c r="L46" s="7"/>
      <c r="M46" s="7"/>
      <c r="N46" s="7"/>
      <c r="O46" s="7"/>
      <c r="P46" s="7"/>
      <c r="Q46" s="7"/>
      <c r="R46" s="7"/>
      <c r="S46" s="7"/>
    </row>
    <row r="47" spans="2:20" ht="15" customHeight="1">
      <c r="B47" s="7"/>
      <c r="C47" s="7"/>
      <c r="D47" s="7"/>
      <c r="E47" s="7"/>
      <c r="F47" s="7"/>
      <c r="G47" s="7"/>
      <c r="H47" s="7"/>
      <c r="I47" s="7"/>
      <c r="J47" s="7"/>
      <c r="K47" s="7"/>
      <c r="L47" s="7"/>
      <c r="M47" s="7"/>
      <c r="N47" s="7"/>
      <c r="O47" s="7"/>
      <c r="P47" s="7"/>
      <c r="Q47" s="7"/>
      <c r="R47" s="7"/>
      <c r="S47" s="7"/>
    </row>
    <row r="48" spans="2:20" ht="15" customHeight="1"/>
    <row r="49" ht="15" customHeight="1"/>
    <row r="50" ht="15" customHeight="1"/>
    <row r="51" ht="15" customHeight="1"/>
    <row r="52" ht="15" customHeight="1"/>
    <row r="53" ht="15" customHeight="1"/>
    <row r="54" ht="15" customHeight="1"/>
    <row r="55" ht="15" customHeight="1"/>
    <row r="56" ht="15" customHeight="1"/>
  </sheetData>
  <mergeCells count="53">
    <mergeCell ref="B3:E3"/>
    <mergeCell ref="P3:S3"/>
    <mergeCell ref="B8:S8"/>
    <mergeCell ref="B13:D13"/>
    <mergeCell ref="E13:J13"/>
    <mergeCell ref="E15:J15"/>
    <mergeCell ref="L15:M15"/>
    <mergeCell ref="E16:J16"/>
    <mergeCell ref="L16:M16"/>
    <mergeCell ref="E17:J17"/>
    <mergeCell ref="L17:M17"/>
    <mergeCell ref="E18:J18"/>
    <mergeCell ref="L18:M18"/>
    <mergeCell ref="E19:J19"/>
    <mergeCell ref="L19:M19"/>
    <mergeCell ref="E20:H20"/>
    <mergeCell ref="I20:J20"/>
    <mergeCell ref="L20:M20"/>
    <mergeCell ref="E21:H21"/>
    <mergeCell ref="I21:J21"/>
    <mergeCell ref="L21:M21"/>
    <mergeCell ref="E22:H22"/>
    <mergeCell ref="I22:J22"/>
    <mergeCell ref="L22:M22"/>
    <mergeCell ref="E23:H23"/>
    <mergeCell ref="I23:J23"/>
    <mergeCell ref="L23:M23"/>
    <mergeCell ref="G26:K26"/>
    <mergeCell ref="L26:T26"/>
    <mergeCell ref="G27:K27"/>
    <mergeCell ref="L27:T27"/>
    <mergeCell ref="G28:K28"/>
    <mergeCell ref="L28:T28"/>
    <mergeCell ref="G29:K29"/>
    <mergeCell ref="L29:T29"/>
    <mergeCell ref="G30:K30"/>
    <mergeCell ref="L30:T30"/>
    <mergeCell ref="G31:K31"/>
    <mergeCell ref="L31:T31"/>
    <mergeCell ref="G32:K32"/>
    <mergeCell ref="L32:T32"/>
    <mergeCell ref="G33:K33"/>
    <mergeCell ref="L33:T33"/>
    <mergeCell ref="G34:K34"/>
    <mergeCell ref="L34:T34"/>
    <mergeCell ref="G35:K35"/>
    <mergeCell ref="L35:T35"/>
    <mergeCell ref="G36:K36"/>
    <mergeCell ref="L36:T36"/>
    <mergeCell ref="B4:E5"/>
    <mergeCell ref="P4:S5"/>
    <mergeCell ref="B15:D16"/>
    <mergeCell ref="B38:T40"/>
  </mergeCells>
  <phoneticPr fontId="3"/>
  <dataValidations count="5">
    <dataValidation imeMode="halfKatakana" allowBlank="1" showDropDown="0" showInputMessage="1" showErrorMessage="1" sqref="L26:T26 L35:T35 L31:T31 L28:T28"/>
    <dataValidation type="list" allowBlank="1" showDropDown="0" showInputMessage="1" showErrorMessage="1" sqref="P4:S5">
      <formula1>$AP$4:$AP$5</formula1>
    </dataValidation>
    <dataValidation imeMode="halfAlpha" allowBlank="1" showDropDown="0" showInputMessage="1" showErrorMessage="1" sqref="Q15:Q23 S15:S23 O15:O23"/>
    <dataValidation allowBlank="1" showDropDown="0" showInputMessage="1" showErrorMessage="1" prompt="数字は半角で記入してください。" sqref="L15:M23"/>
    <dataValidation type="whole" imeMode="halfAlpha" allowBlank="1" showDropDown="0" showInputMessage="1" showErrorMessage="1" sqref="R10">
      <formula1>4</formula1>
      <formula2>15</formula2>
    </dataValidation>
  </dataValidations>
  <pageMargins left="0.75" right="0.75" top="1" bottom="1" header="0.51200000000000001" footer="0.51200000000000001"/>
  <pageSetup paperSize="9" scale="91" fitToWidth="1" fitToHeight="1" orientation="portrait" usePrinterDefaults="1"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sheetPr>
  <dimension ref="A1:AW52"/>
  <sheetViews>
    <sheetView view="pageBreakPreview" zoomScaleSheetLayoutView="100" workbookViewId="0">
      <selection activeCell="E10" sqref="E10"/>
    </sheetView>
  </sheetViews>
  <sheetFormatPr defaultRowHeight="13.5"/>
  <cols>
    <col min="1" max="4" width="4.625" customWidth="1"/>
    <col min="5" max="5" width="3.625" customWidth="1"/>
    <col min="6" max="6" width="2.625" customWidth="1"/>
    <col min="7" max="7" width="3.625" customWidth="1"/>
    <col min="8" max="8" width="4.625" customWidth="1"/>
    <col min="9" max="9" width="3.625" customWidth="1"/>
    <col min="10" max="10" width="2.625" customWidth="1"/>
    <col min="11" max="11" width="3.625" customWidth="1"/>
    <col min="12" max="12" width="4.625" customWidth="1"/>
    <col min="13" max="13" width="3.625" customWidth="1"/>
    <col min="14" max="14" width="2.625" customWidth="1"/>
    <col min="15" max="15" width="3.625" customWidth="1"/>
    <col min="16" max="16" width="4.625" customWidth="1"/>
    <col min="17" max="17" width="3.625" customWidth="1"/>
    <col min="18" max="18" width="2.625" customWidth="1"/>
    <col min="19" max="19" width="3.625" customWidth="1"/>
    <col min="20" max="20" width="4.625" customWidth="1"/>
    <col min="21" max="22" width="5.625" customWidth="1"/>
    <col min="23" max="45" width="4.625" customWidth="1"/>
  </cols>
  <sheetData>
    <row r="1" spans="1:22">
      <c r="A1" t="s">
        <v>220</v>
      </c>
    </row>
    <row r="2" spans="1:22">
      <c r="A2" s="31" t="s">
        <v>455</v>
      </c>
      <c r="B2" s="31"/>
      <c r="C2" s="31"/>
      <c r="D2" s="31"/>
      <c r="E2" s="31"/>
      <c r="F2" s="31"/>
      <c r="G2" s="31"/>
      <c r="H2" s="31"/>
      <c r="I2" s="31"/>
      <c r="J2" s="31"/>
      <c r="K2" s="31"/>
      <c r="L2" s="31"/>
      <c r="M2" s="31"/>
      <c r="N2" s="31"/>
      <c r="O2" s="31"/>
      <c r="P2" s="31"/>
      <c r="Q2" s="31"/>
      <c r="R2" s="31"/>
      <c r="S2" s="31"/>
      <c r="T2" s="31"/>
      <c r="U2" s="31"/>
      <c r="V2" s="31"/>
    </row>
    <row r="3" spans="1:22">
      <c r="A3" s="31"/>
      <c r="B3" s="31"/>
      <c r="C3" s="31"/>
      <c r="D3" s="31"/>
      <c r="E3" s="31"/>
      <c r="F3" s="31"/>
      <c r="G3" s="31"/>
      <c r="H3" s="31"/>
      <c r="I3" s="31"/>
      <c r="J3" s="31"/>
      <c r="K3" s="31"/>
      <c r="L3" s="31"/>
      <c r="M3" s="31"/>
      <c r="N3" s="31"/>
      <c r="O3" s="31"/>
      <c r="P3" s="31"/>
      <c r="Q3" s="31"/>
      <c r="R3" s="31"/>
      <c r="S3" s="31"/>
      <c r="T3" s="31"/>
      <c r="U3" s="31"/>
      <c r="V3" s="31"/>
    </row>
    <row r="5" spans="1:22">
      <c r="A5" s="32" t="s">
        <v>437</v>
      </c>
      <c r="B5" s="32"/>
      <c r="C5" s="54"/>
      <c r="D5" s="54"/>
      <c r="E5" s="54"/>
      <c r="F5" s="94" t="s">
        <v>459</v>
      </c>
      <c r="G5" s="94"/>
      <c r="H5" s="108">
        <f>申請書!L31</f>
        <v>0</v>
      </c>
      <c r="I5" s="108"/>
      <c r="J5" s="108"/>
      <c r="K5" s="108"/>
      <c r="L5" s="108"/>
      <c r="M5" s="108"/>
      <c r="N5" s="108"/>
      <c r="O5" s="42" t="s">
        <v>117</v>
      </c>
      <c r="P5" s="73"/>
      <c r="Q5" s="121" t="str">
        <f>CONCATENATE(申請書!L27,申請書!L29)</f>
        <v/>
      </c>
      <c r="R5" s="124"/>
      <c r="S5" s="124"/>
      <c r="T5" s="124"/>
      <c r="U5" s="124"/>
      <c r="V5" s="138"/>
    </row>
    <row r="6" spans="1:22">
      <c r="A6" s="32"/>
      <c r="B6" s="32"/>
      <c r="C6" s="54"/>
      <c r="D6" s="54"/>
      <c r="E6" s="54"/>
      <c r="F6" s="40" t="s">
        <v>25</v>
      </c>
      <c r="G6" s="40"/>
      <c r="H6" s="108">
        <f>申請書!L32</f>
        <v>0</v>
      </c>
      <c r="I6" s="108"/>
      <c r="J6" s="108"/>
      <c r="K6" s="108"/>
      <c r="L6" s="108"/>
      <c r="M6" s="108"/>
      <c r="N6" s="108"/>
      <c r="O6" s="43"/>
      <c r="P6" s="74"/>
      <c r="Q6" s="122"/>
      <c r="R6" s="125"/>
      <c r="S6" s="125"/>
      <c r="T6" s="125"/>
      <c r="U6" s="125"/>
      <c r="V6" s="139"/>
    </row>
    <row r="7" spans="1:22">
      <c r="A7" s="32"/>
      <c r="B7" s="32"/>
      <c r="C7" s="54"/>
      <c r="D7" s="54"/>
      <c r="E7" s="54"/>
      <c r="F7" s="40"/>
      <c r="G7" s="40"/>
      <c r="H7" s="108"/>
      <c r="I7" s="108"/>
      <c r="J7" s="108"/>
      <c r="K7" s="108"/>
      <c r="L7" s="108"/>
      <c r="M7" s="108"/>
      <c r="N7" s="108"/>
      <c r="O7" s="43"/>
      <c r="P7" s="74"/>
      <c r="Q7" s="122"/>
      <c r="R7" s="125"/>
      <c r="S7" s="125"/>
      <c r="T7" s="125"/>
      <c r="U7" s="125"/>
      <c r="V7" s="139"/>
    </row>
    <row r="8" spans="1:22">
      <c r="A8" s="32"/>
      <c r="B8" s="32"/>
      <c r="C8" s="54"/>
      <c r="D8" s="54"/>
      <c r="E8" s="54"/>
      <c r="F8" s="40"/>
      <c r="G8" s="40"/>
      <c r="H8" s="108"/>
      <c r="I8" s="108"/>
      <c r="J8" s="108"/>
      <c r="K8" s="108"/>
      <c r="L8" s="108"/>
      <c r="M8" s="108"/>
      <c r="N8" s="108"/>
      <c r="O8" s="44"/>
      <c r="P8" s="75"/>
      <c r="Q8" s="123"/>
      <c r="R8" s="126"/>
      <c r="S8" s="126"/>
      <c r="T8" s="126"/>
      <c r="U8" s="126"/>
      <c r="V8" s="140"/>
    </row>
    <row r="9" spans="1:22" ht="13.5" customHeight="1">
      <c r="A9" s="33" t="s">
        <v>326</v>
      </c>
      <c r="B9" s="34" t="s">
        <v>9</v>
      </c>
      <c r="C9" s="55"/>
      <c r="D9" s="67"/>
      <c r="E9" s="79" t="s">
        <v>464</v>
      </c>
      <c r="F9" s="79"/>
      <c r="G9" s="79"/>
      <c r="H9" s="79"/>
      <c r="I9" s="79"/>
      <c r="J9" s="79"/>
      <c r="K9" s="79"/>
      <c r="L9" s="79"/>
      <c r="M9" s="79" t="s">
        <v>507</v>
      </c>
      <c r="N9" s="79"/>
      <c r="O9" s="79"/>
      <c r="P9" s="79"/>
      <c r="Q9" s="79"/>
      <c r="R9" s="79"/>
      <c r="S9" s="79"/>
      <c r="T9" s="79"/>
      <c r="U9" s="40" t="s">
        <v>142</v>
      </c>
      <c r="V9" s="40"/>
    </row>
    <row r="10" spans="1:22">
      <c r="A10" s="33"/>
      <c r="B10" s="35"/>
      <c r="C10" s="56"/>
      <c r="D10" s="68"/>
      <c r="E10" s="80"/>
      <c r="F10" s="95" t="s">
        <v>110</v>
      </c>
      <c r="G10" s="103"/>
      <c r="H10" s="109" t="s">
        <v>466</v>
      </c>
      <c r="I10" s="80"/>
      <c r="J10" s="95" t="s">
        <v>110</v>
      </c>
      <c r="K10" s="103"/>
      <c r="L10" s="109" t="s">
        <v>466</v>
      </c>
      <c r="M10" s="80"/>
      <c r="N10" s="95" t="s">
        <v>110</v>
      </c>
      <c r="O10" s="103"/>
      <c r="P10" s="109" t="s">
        <v>466</v>
      </c>
      <c r="Q10" s="80"/>
      <c r="R10" s="95" t="s">
        <v>110</v>
      </c>
      <c r="S10" s="103"/>
      <c r="T10" s="109" t="s">
        <v>466</v>
      </c>
      <c r="U10" s="40"/>
      <c r="V10" s="40"/>
    </row>
    <row r="11" spans="1:22">
      <c r="A11" s="33"/>
      <c r="B11" s="36"/>
      <c r="C11" s="57"/>
      <c r="D11" s="69"/>
      <c r="E11" s="81"/>
      <c r="F11" s="96" t="s">
        <v>110</v>
      </c>
      <c r="G11" s="104"/>
      <c r="H11" s="110" t="s">
        <v>280</v>
      </c>
      <c r="I11" s="81"/>
      <c r="J11" s="96" t="s">
        <v>110</v>
      </c>
      <c r="K11" s="104"/>
      <c r="L11" s="110" t="s">
        <v>280</v>
      </c>
      <c r="M11" s="81"/>
      <c r="N11" s="96" t="s">
        <v>110</v>
      </c>
      <c r="O11" s="104"/>
      <c r="P11" s="110" t="s">
        <v>280</v>
      </c>
      <c r="Q11" s="81"/>
      <c r="R11" s="96" t="s">
        <v>110</v>
      </c>
      <c r="S11" s="104"/>
      <c r="T11" s="110" t="s">
        <v>280</v>
      </c>
      <c r="U11" s="40"/>
      <c r="V11" s="40"/>
    </row>
    <row r="12" spans="1:22">
      <c r="A12" s="33"/>
      <c r="B12" s="37" t="s">
        <v>482</v>
      </c>
      <c r="C12" s="58"/>
      <c r="D12" s="70"/>
      <c r="E12" s="82" t="s">
        <v>109</v>
      </c>
      <c r="F12" s="97"/>
      <c r="G12" s="97"/>
      <c r="H12" s="111"/>
      <c r="I12" s="82" t="s">
        <v>109</v>
      </c>
      <c r="J12" s="97"/>
      <c r="K12" s="97"/>
      <c r="L12" s="111"/>
      <c r="M12" s="82" t="s">
        <v>109</v>
      </c>
      <c r="N12" s="97"/>
      <c r="O12" s="97"/>
      <c r="P12" s="111"/>
      <c r="Q12" s="82" t="s">
        <v>109</v>
      </c>
      <c r="R12" s="97"/>
      <c r="S12" s="97"/>
      <c r="T12" s="111"/>
      <c r="U12" s="130"/>
      <c r="V12" s="141" t="s">
        <v>109</v>
      </c>
    </row>
    <row r="13" spans="1:22">
      <c r="A13" s="33"/>
      <c r="B13" s="38"/>
      <c r="C13" s="59"/>
      <c r="D13" s="71"/>
      <c r="E13" s="83"/>
      <c r="F13" s="99"/>
      <c r="G13" s="99"/>
      <c r="H13" s="112"/>
      <c r="I13" s="117"/>
      <c r="J13" s="117"/>
      <c r="K13" s="117"/>
      <c r="L13" s="117"/>
      <c r="M13" s="117"/>
      <c r="N13" s="117"/>
      <c r="O13" s="117"/>
      <c r="P13" s="117"/>
      <c r="Q13" s="117"/>
      <c r="R13" s="117"/>
      <c r="S13" s="117"/>
      <c r="T13" s="117"/>
      <c r="U13" s="131" t="str">
        <f>IF(SUM(E13:T15)=0,"",SUM(E13:T15)/2)</f>
        <v/>
      </c>
      <c r="V13" s="131"/>
    </row>
    <row r="14" spans="1:22">
      <c r="A14" s="33"/>
      <c r="B14" s="38"/>
      <c r="C14" s="59"/>
      <c r="D14" s="71"/>
      <c r="E14" s="84"/>
      <c r="F14" s="99"/>
      <c r="G14" s="99"/>
      <c r="H14" s="112"/>
      <c r="I14" s="86"/>
      <c r="J14" s="86"/>
      <c r="K14" s="86"/>
      <c r="L14" s="86"/>
      <c r="M14" s="86"/>
      <c r="N14" s="86"/>
      <c r="O14" s="86"/>
      <c r="P14" s="86"/>
      <c r="Q14" s="86"/>
      <c r="R14" s="86"/>
      <c r="S14" s="86"/>
      <c r="T14" s="86"/>
      <c r="U14" s="132"/>
      <c r="V14" s="132"/>
    </row>
    <row r="15" spans="1:22">
      <c r="A15" s="33"/>
      <c r="B15" s="39"/>
      <c r="C15" s="60"/>
      <c r="D15" s="72"/>
      <c r="E15" s="85"/>
      <c r="F15" s="98"/>
      <c r="G15" s="98"/>
      <c r="H15" s="113"/>
      <c r="I15" s="86"/>
      <c r="J15" s="86"/>
      <c r="K15" s="86"/>
      <c r="L15" s="86"/>
      <c r="M15" s="86"/>
      <c r="N15" s="86"/>
      <c r="O15" s="86"/>
      <c r="P15" s="86"/>
      <c r="Q15" s="86"/>
      <c r="R15" s="86"/>
      <c r="S15" s="86"/>
      <c r="T15" s="86"/>
      <c r="U15" s="132"/>
      <c r="V15" s="132"/>
    </row>
    <row r="16" spans="1:22">
      <c r="A16" s="33"/>
      <c r="B16" s="40" t="s">
        <v>478</v>
      </c>
      <c r="C16" s="41"/>
      <c r="D16" s="41"/>
      <c r="E16" s="86"/>
      <c r="F16" s="86"/>
      <c r="G16" s="86"/>
      <c r="H16" s="86"/>
      <c r="I16" s="86"/>
      <c r="J16" s="86"/>
      <c r="K16" s="86"/>
      <c r="L16" s="86"/>
      <c r="M16" s="86"/>
      <c r="N16" s="86"/>
      <c r="O16" s="86"/>
      <c r="P16" s="86"/>
      <c r="Q16" s="86"/>
      <c r="R16" s="86"/>
      <c r="S16" s="86"/>
      <c r="T16" s="86"/>
      <c r="U16" s="131" t="str">
        <f>IF(SUM(E16:T18)=0,"",SUM(E16:T18)/2)</f>
        <v/>
      </c>
      <c r="V16" s="131"/>
    </row>
    <row r="17" spans="1:49">
      <c r="A17" s="33"/>
      <c r="B17" s="41"/>
      <c r="C17" s="41"/>
      <c r="D17" s="41"/>
      <c r="E17" s="86"/>
      <c r="F17" s="86"/>
      <c r="G17" s="86"/>
      <c r="H17" s="86"/>
      <c r="I17" s="86"/>
      <c r="J17" s="86"/>
      <c r="K17" s="86"/>
      <c r="L17" s="86"/>
      <c r="M17" s="86"/>
      <c r="N17" s="86"/>
      <c r="O17" s="86"/>
      <c r="P17" s="86"/>
      <c r="Q17" s="86"/>
      <c r="R17" s="86"/>
      <c r="S17" s="86"/>
      <c r="T17" s="86"/>
      <c r="U17" s="132"/>
      <c r="V17" s="132"/>
    </row>
    <row r="18" spans="1:49">
      <c r="A18" s="33"/>
      <c r="B18" s="41"/>
      <c r="C18" s="41"/>
      <c r="D18" s="41"/>
      <c r="E18" s="86"/>
      <c r="F18" s="86"/>
      <c r="G18" s="86"/>
      <c r="H18" s="86"/>
      <c r="I18" s="86"/>
      <c r="J18" s="86"/>
      <c r="K18" s="86"/>
      <c r="L18" s="86"/>
      <c r="M18" s="86"/>
      <c r="N18" s="86"/>
      <c r="O18" s="86"/>
      <c r="P18" s="86"/>
      <c r="Q18" s="86"/>
      <c r="R18" s="86"/>
      <c r="S18" s="86"/>
      <c r="T18" s="86"/>
      <c r="U18" s="132"/>
      <c r="V18" s="132"/>
    </row>
    <row r="19" spans="1:49" ht="13.5" customHeight="1">
      <c r="A19" s="33"/>
      <c r="B19" s="41" t="s">
        <v>325</v>
      </c>
      <c r="C19" s="41"/>
      <c r="D19" s="41"/>
      <c r="E19" s="86"/>
      <c r="F19" s="86"/>
      <c r="G19" s="86"/>
      <c r="H19" s="86"/>
      <c r="I19" s="86"/>
      <c r="J19" s="86"/>
      <c r="K19" s="86"/>
      <c r="L19" s="86"/>
      <c r="M19" s="86"/>
      <c r="N19" s="86"/>
      <c r="O19" s="86"/>
      <c r="P19" s="86"/>
      <c r="Q19" s="86"/>
      <c r="R19" s="86"/>
      <c r="S19" s="86"/>
      <c r="T19" s="86"/>
      <c r="U19" s="131" t="str">
        <f>IF(SUM(E19:T21)=0,"",SUM(E19:T21)/2)</f>
        <v/>
      </c>
      <c r="V19" s="131"/>
    </row>
    <row r="20" spans="1:49">
      <c r="A20" s="33"/>
      <c r="B20" s="41"/>
      <c r="C20" s="41"/>
      <c r="D20" s="41"/>
      <c r="E20" s="86"/>
      <c r="F20" s="86"/>
      <c r="G20" s="86"/>
      <c r="H20" s="86"/>
      <c r="I20" s="86"/>
      <c r="J20" s="86"/>
      <c r="K20" s="86"/>
      <c r="L20" s="86"/>
      <c r="M20" s="86"/>
      <c r="N20" s="86"/>
      <c r="O20" s="86"/>
      <c r="P20" s="86"/>
      <c r="Q20" s="86"/>
      <c r="R20" s="86"/>
      <c r="S20" s="86"/>
      <c r="T20" s="86"/>
      <c r="U20" s="132"/>
      <c r="V20" s="132"/>
    </row>
    <row r="21" spans="1:49">
      <c r="A21" s="33"/>
      <c r="B21" s="41"/>
      <c r="C21" s="41"/>
      <c r="D21" s="41"/>
      <c r="E21" s="86"/>
      <c r="F21" s="86"/>
      <c r="G21" s="86"/>
      <c r="H21" s="86"/>
      <c r="I21" s="86"/>
      <c r="J21" s="86"/>
      <c r="K21" s="86"/>
      <c r="L21" s="86"/>
      <c r="M21" s="86"/>
      <c r="N21" s="86"/>
      <c r="O21" s="86"/>
      <c r="P21" s="86"/>
      <c r="Q21" s="86"/>
      <c r="R21" s="86"/>
      <c r="S21" s="86"/>
      <c r="T21" s="86"/>
      <c r="U21" s="132"/>
      <c r="V21" s="132"/>
      <c r="AA21" s="62"/>
      <c r="AB21" s="62"/>
      <c r="AC21" s="62"/>
    </row>
    <row r="22" spans="1:49" ht="13.5" customHeight="1">
      <c r="A22" s="33"/>
      <c r="B22" s="37" t="s">
        <v>456</v>
      </c>
      <c r="C22" s="58"/>
      <c r="D22" s="70"/>
      <c r="E22" s="86"/>
      <c r="F22" s="86"/>
      <c r="G22" s="86"/>
      <c r="H22" s="86"/>
      <c r="I22" s="86"/>
      <c r="J22" s="86"/>
      <c r="K22" s="86"/>
      <c r="L22" s="86"/>
      <c r="M22" s="86"/>
      <c r="N22" s="86"/>
      <c r="O22" s="86"/>
      <c r="P22" s="86"/>
      <c r="Q22" s="86"/>
      <c r="R22" s="86"/>
      <c r="S22" s="86"/>
      <c r="T22" s="86"/>
      <c r="U22" s="131" t="str">
        <f>IF(SUM(E22:T24)=0,"",SUM(E22:T24)/2)</f>
        <v/>
      </c>
      <c r="V22" s="131"/>
      <c r="AA22" s="62"/>
      <c r="AB22" s="62"/>
      <c r="AC22" s="62"/>
    </row>
    <row r="23" spans="1:49">
      <c r="A23" s="33"/>
      <c r="B23" s="38"/>
      <c r="C23" s="59"/>
      <c r="D23" s="71"/>
      <c r="E23" s="86"/>
      <c r="F23" s="86"/>
      <c r="G23" s="86"/>
      <c r="H23" s="86"/>
      <c r="I23" s="86"/>
      <c r="J23" s="86"/>
      <c r="K23" s="86"/>
      <c r="L23" s="86"/>
      <c r="M23" s="86"/>
      <c r="N23" s="86"/>
      <c r="O23" s="86"/>
      <c r="P23" s="86"/>
      <c r="Q23" s="86"/>
      <c r="R23" s="86"/>
      <c r="S23" s="86"/>
      <c r="T23" s="86"/>
      <c r="U23" s="132"/>
      <c r="V23" s="132"/>
      <c r="AA23" s="62"/>
      <c r="AB23" s="62"/>
      <c r="AC23" s="62"/>
    </row>
    <row r="24" spans="1:49">
      <c r="A24" s="33"/>
      <c r="B24" s="39"/>
      <c r="C24" s="60"/>
      <c r="D24" s="72"/>
      <c r="E24" s="86"/>
      <c r="F24" s="86"/>
      <c r="G24" s="86"/>
      <c r="H24" s="86"/>
      <c r="I24" s="86"/>
      <c r="J24" s="86"/>
      <c r="K24" s="86"/>
      <c r="L24" s="86"/>
      <c r="M24" s="86"/>
      <c r="N24" s="86"/>
      <c r="O24" s="86"/>
      <c r="P24" s="86"/>
      <c r="Q24" s="86"/>
      <c r="R24" s="86"/>
      <c r="S24" s="86"/>
      <c r="T24" s="86"/>
      <c r="U24" s="132"/>
      <c r="V24" s="132"/>
      <c r="AA24" s="59"/>
      <c r="AB24" s="59"/>
      <c r="AC24" s="59"/>
    </row>
    <row r="25" spans="1:49" ht="13.5" customHeight="1">
      <c r="A25" s="33"/>
      <c r="B25" s="37" t="s">
        <v>156</v>
      </c>
      <c r="C25" s="58"/>
      <c r="D25" s="70"/>
      <c r="E25" s="86"/>
      <c r="F25" s="86"/>
      <c r="G25" s="86"/>
      <c r="H25" s="86"/>
      <c r="I25" s="86"/>
      <c r="J25" s="86"/>
      <c r="K25" s="86"/>
      <c r="L25" s="86"/>
      <c r="M25" s="86"/>
      <c r="N25" s="86"/>
      <c r="O25" s="86"/>
      <c r="P25" s="86"/>
      <c r="Q25" s="86"/>
      <c r="R25" s="86"/>
      <c r="S25" s="86"/>
      <c r="T25" s="86"/>
      <c r="U25" s="131" t="str">
        <f>IF(SUM(E25:T27)=0,"",SUM(E25:T27)/2)</f>
        <v/>
      </c>
      <c r="V25" s="131"/>
      <c r="AA25" s="59"/>
      <c r="AB25" s="59"/>
      <c r="AC25" s="59"/>
    </row>
    <row r="26" spans="1:49">
      <c r="A26" s="33"/>
      <c r="B26" s="38"/>
      <c r="C26" s="59"/>
      <c r="D26" s="71"/>
      <c r="E26" s="86"/>
      <c r="F26" s="86"/>
      <c r="G26" s="86"/>
      <c r="H26" s="86"/>
      <c r="I26" s="86"/>
      <c r="J26" s="86"/>
      <c r="K26" s="86"/>
      <c r="L26" s="86"/>
      <c r="M26" s="86"/>
      <c r="N26" s="86"/>
      <c r="O26" s="86"/>
      <c r="P26" s="86"/>
      <c r="Q26" s="86"/>
      <c r="R26" s="86"/>
      <c r="S26" s="86"/>
      <c r="T26" s="86"/>
      <c r="U26" s="132"/>
      <c r="V26" s="132"/>
      <c r="AA26" s="59"/>
      <c r="AB26" s="59"/>
      <c r="AC26" s="59"/>
    </row>
    <row r="27" spans="1:49">
      <c r="A27" s="33"/>
      <c r="B27" s="39"/>
      <c r="C27" s="60"/>
      <c r="D27" s="72"/>
      <c r="E27" s="86"/>
      <c r="F27" s="86"/>
      <c r="G27" s="86"/>
      <c r="H27" s="86"/>
      <c r="I27" s="86"/>
      <c r="J27" s="86"/>
      <c r="K27" s="86"/>
      <c r="L27" s="86"/>
      <c r="M27" s="86"/>
      <c r="N27" s="86"/>
      <c r="O27" s="86"/>
      <c r="P27" s="86"/>
      <c r="Q27" s="86"/>
      <c r="R27" s="86"/>
      <c r="S27" s="86"/>
      <c r="T27" s="86"/>
      <c r="U27" s="132"/>
      <c r="V27" s="132"/>
      <c r="AA27" s="59"/>
      <c r="AB27" s="59"/>
      <c r="AC27" s="59"/>
    </row>
    <row r="28" spans="1:49">
      <c r="A28" s="33"/>
      <c r="B28" s="42" t="s">
        <v>479</v>
      </c>
      <c r="C28" s="61"/>
      <c r="D28" s="73"/>
      <c r="E28" s="86"/>
      <c r="F28" s="86"/>
      <c r="G28" s="86"/>
      <c r="H28" s="86"/>
      <c r="I28" s="86"/>
      <c r="J28" s="86"/>
      <c r="K28" s="86"/>
      <c r="L28" s="86"/>
      <c r="M28" s="86"/>
      <c r="N28" s="86"/>
      <c r="O28" s="86"/>
      <c r="P28" s="86"/>
      <c r="Q28" s="86"/>
      <c r="R28" s="86"/>
      <c r="S28" s="86"/>
      <c r="T28" s="86"/>
      <c r="U28" s="131" t="str">
        <f>IF(SUM(E28:T30)=0,"",SUM(E28:T30)/2)</f>
        <v/>
      </c>
      <c r="V28" s="131"/>
      <c r="AA28" s="59"/>
      <c r="AB28" s="59"/>
      <c r="AC28" s="59"/>
    </row>
    <row r="29" spans="1:49">
      <c r="A29" s="33"/>
      <c r="B29" s="43"/>
      <c r="C29" s="62"/>
      <c r="D29" s="74"/>
      <c r="E29" s="86"/>
      <c r="F29" s="86"/>
      <c r="G29" s="86"/>
      <c r="H29" s="86"/>
      <c r="I29" s="86"/>
      <c r="J29" s="86"/>
      <c r="K29" s="86"/>
      <c r="L29" s="86"/>
      <c r="M29" s="86"/>
      <c r="N29" s="86"/>
      <c r="O29" s="86"/>
      <c r="P29" s="86"/>
      <c r="Q29" s="86"/>
      <c r="R29" s="86"/>
      <c r="S29" s="86"/>
      <c r="T29" s="86"/>
      <c r="U29" s="132"/>
      <c r="V29" s="132"/>
      <c r="AA29" s="59"/>
      <c r="AB29" s="59"/>
      <c r="AC29" s="59"/>
    </row>
    <row r="30" spans="1:49">
      <c r="A30" s="33"/>
      <c r="B30" s="44"/>
      <c r="C30" s="63"/>
      <c r="D30" s="75"/>
      <c r="E30" s="86"/>
      <c r="F30" s="86"/>
      <c r="G30" s="86"/>
      <c r="H30" s="86"/>
      <c r="I30" s="86"/>
      <c r="J30" s="86"/>
      <c r="K30" s="86"/>
      <c r="L30" s="86"/>
      <c r="M30" s="86"/>
      <c r="N30" s="86"/>
      <c r="O30" s="86"/>
      <c r="P30" s="86"/>
      <c r="Q30" s="86"/>
      <c r="R30" s="86"/>
      <c r="S30" s="86"/>
      <c r="T30" s="86"/>
      <c r="U30" s="132"/>
      <c r="V30" s="132"/>
      <c r="AA30" s="62"/>
      <c r="AB30" s="62"/>
      <c r="AC30" s="62"/>
    </row>
    <row r="31" spans="1:49">
      <c r="A31" s="33"/>
      <c r="B31" s="45" t="s">
        <v>468</v>
      </c>
      <c r="C31" s="45"/>
      <c r="D31" s="45"/>
      <c r="E31" s="87" t="str">
        <f>IF(SUM(E13:H30)=0,"",SUM(E13:H30))</f>
        <v/>
      </c>
      <c r="F31" s="100"/>
      <c r="G31" s="100"/>
      <c r="H31" s="114"/>
      <c r="I31" s="87" t="str">
        <f>IF(SUM(I13:L30)=0,"",SUM(I13:L30))</f>
        <v/>
      </c>
      <c r="J31" s="100"/>
      <c r="K31" s="100"/>
      <c r="L31" s="114"/>
      <c r="M31" s="87" t="str">
        <f>IF(SUM(M13:P30)=0,"",SUM(M13:P30))</f>
        <v/>
      </c>
      <c r="N31" s="100"/>
      <c r="O31" s="100"/>
      <c r="P31" s="114"/>
      <c r="Q31" s="87" t="str">
        <f>IF(SUM(Q13:T30)=0,"",SUM(Q13:T30))</f>
        <v/>
      </c>
      <c r="R31" s="100"/>
      <c r="S31" s="100"/>
      <c r="T31" s="114"/>
      <c r="U31" s="131" t="str">
        <f>IF(SUM(E31:T33)=0,"",SUM(E31:T33)/2)</f>
        <v/>
      </c>
      <c r="V31" s="131"/>
      <c r="AA31" s="62"/>
      <c r="AB31" s="62"/>
      <c r="AC31" s="62"/>
    </row>
    <row r="32" spans="1:49">
      <c r="A32" s="33"/>
      <c r="B32" s="45"/>
      <c r="C32" s="45"/>
      <c r="D32" s="45"/>
      <c r="E32" s="88"/>
      <c r="F32" s="101"/>
      <c r="G32" s="101"/>
      <c r="H32" s="115"/>
      <c r="I32" s="88"/>
      <c r="J32" s="101"/>
      <c r="K32" s="101"/>
      <c r="L32" s="115"/>
      <c r="M32" s="88"/>
      <c r="N32" s="101"/>
      <c r="O32" s="101"/>
      <c r="P32" s="115"/>
      <c r="Q32" s="88"/>
      <c r="R32" s="101"/>
      <c r="S32" s="101"/>
      <c r="T32" s="115"/>
      <c r="U32" s="132"/>
      <c r="V32" s="132"/>
      <c r="AA32" s="62"/>
      <c r="AB32" s="62"/>
      <c r="AC32" s="62"/>
      <c r="AU32" s="150">
        <f>SUM(U13:V30)</f>
        <v>0</v>
      </c>
      <c r="AW32" s="150">
        <f>SUM(E31:T33)</f>
        <v>0</v>
      </c>
    </row>
    <row r="33" spans="1:26">
      <c r="A33" s="33"/>
      <c r="B33" s="45"/>
      <c r="C33" s="45"/>
      <c r="D33" s="45"/>
      <c r="E33" s="89"/>
      <c r="F33" s="102"/>
      <c r="G33" s="102"/>
      <c r="H33" s="116"/>
      <c r="I33" s="89"/>
      <c r="J33" s="102"/>
      <c r="K33" s="102"/>
      <c r="L33" s="116"/>
      <c r="M33" s="89"/>
      <c r="N33" s="102"/>
      <c r="O33" s="102"/>
      <c r="P33" s="116"/>
      <c r="Q33" s="89"/>
      <c r="R33" s="102"/>
      <c r="S33" s="102"/>
      <c r="T33" s="116"/>
      <c r="U33" s="132"/>
      <c r="V33" s="132"/>
    </row>
    <row r="34" spans="1:26">
      <c r="A34" s="33" t="s">
        <v>164</v>
      </c>
      <c r="B34" s="46" t="s">
        <v>6</v>
      </c>
      <c r="C34" s="64"/>
      <c r="D34" s="76"/>
      <c r="E34" s="45" t="s">
        <v>213</v>
      </c>
      <c r="F34" s="45"/>
      <c r="G34" s="45"/>
      <c r="H34" s="45"/>
      <c r="I34" s="49" t="s">
        <v>472</v>
      </c>
      <c r="J34" s="45"/>
      <c r="K34" s="45"/>
      <c r="L34" s="45"/>
      <c r="M34" s="45" t="s">
        <v>468</v>
      </c>
      <c r="N34" s="45"/>
      <c r="O34" s="45"/>
      <c r="P34" s="45"/>
      <c r="Q34" s="45" t="s">
        <v>471</v>
      </c>
      <c r="R34" s="45"/>
      <c r="S34" s="45"/>
      <c r="T34" s="45"/>
      <c r="U34" s="45" t="s">
        <v>85</v>
      </c>
      <c r="V34" s="45"/>
    </row>
    <row r="35" spans="1:26">
      <c r="A35" s="33"/>
      <c r="B35" s="47"/>
      <c r="C35" s="65"/>
      <c r="D35" s="77"/>
      <c r="E35" s="45"/>
      <c r="F35" s="45"/>
      <c r="G35" s="45"/>
      <c r="H35" s="45"/>
      <c r="I35" s="45"/>
      <c r="J35" s="45"/>
      <c r="K35" s="45"/>
      <c r="L35" s="45"/>
      <c r="M35" s="45"/>
      <c r="N35" s="45"/>
      <c r="O35" s="45"/>
      <c r="P35" s="45"/>
      <c r="Q35" s="45"/>
      <c r="R35" s="45"/>
      <c r="S35" s="45"/>
      <c r="T35" s="45"/>
      <c r="U35" s="45"/>
      <c r="V35" s="45"/>
    </row>
    <row r="36" spans="1:26">
      <c r="A36" s="33"/>
      <c r="B36" s="46" t="s">
        <v>469</v>
      </c>
      <c r="C36" s="64"/>
      <c r="D36" s="76"/>
      <c r="E36" s="46"/>
      <c r="F36" s="64"/>
      <c r="G36" s="64"/>
      <c r="H36" s="76" t="s">
        <v>109</v>
      </c>
      <c r="I36" s="46"/>
      <c r="J36" s="64"/>
      <c r="K36" s="64"/>
      <c r="L36" s="76" t="s">
        <v>109</v>
      </c>
      <c r="M36" s="46"/>
      <c r="N36" s="64"/>
      <c r="O36" s="64"/>
      <c r="P36" s="76" t="s">
        <v>109</v>
      </c>
      <c r="Q36" s="46"/>
      <c r="R36" s="64"/>
      <c r="S36" s="64"/>
      <c r="T36" s="76" t="s">
        <v>109</v>
      </c>
      <c r="U36" s="46"/>
      <c r="V36" s="76" t="s">
        <v>109</v>
      </c>
    </row>
    <row r="37" spans="1:26">
      <c r="A37" s="33"/>
      <c r="B37" s="47"/>
      <c r="C37" s="65"/>
      <c r="D37" s="77"/>
      <c r="E37" s="90"/>
      <c r="F37" s="90"/>
      <c r="G37" s="90"/>
      <c r="H37" s="90"/>
      <c r="I37" s="118"/>
      <c r="J37" s="118"/>
      <c r="K37" s="118"/>
      <c r="L37" s="118"/>
      <c r="M37" s="119" t="str">
        <f>IF(SUM(E37:L38)=0,"",SUM(E37:L38))</f>
        <v/>
      </c>
      <c r="N37" s="119"/>
      <c r="O37" s="119"/>
      <c r="P37" s="119"/>
      <c r="Q37" s="90"/>
      <c r="R37" s="90"/>
      <c r="S37" s="90"/>
      <c r="T37" s="90"/>
      <c r="U37" s="119" t="str">
        <f>IF(SUM(M37:T38)=0,"",SUM(M37:T38))</f>
        <v/>
      </c>
      <c r="V37" s="119"/>
    </row>
    <row r="38" spans="1:26">
      <c r="A38" s="33"/>
      <c r="B38" s="48"/>
      <c r="C38" s="66"/>
      <c r="D38" s="78"/>
      <c r="E38" s="91"/>
      <c r="F38" s="91"/>
      <c r="G38" s="91"/>
      <c r="H38" s="91"/>
      <c r="I38" s="92"/>
      <c r="J38" s="92"/>
      <c r="K38" s="92"/>
      <c r="L38" s="92"/>
      <c r="M38" s="93"/>
      <c r="N38" s="93"/>
      <c r="O38" s="93"/>
      <c r="P38" s="93"/>
      <c r="Q38" s="91"/>
      <c r="R38" s="91"/>
      <c r="S38" s="91"/>
      <c r="T38" s="91"/>
      <c r="U38" s="93"/>
      <c r="V38" s="93"/>
    </row>
    <row r="39" spans="1:26">
      <c r="A39" s="33"/>
      <c r="B39" s="45" t="s">
        <v>508</v>
      </c>
      <c r="C39" s="45"/>
      <c r="D39" s="45"/>
      <c r="E39" s="91"/>
      <c r="F39" s="91"/>
      <c r="G39" s="91"/>
      <c r="H39" s="91"/>
      <c r="I39" s="92"/>
      <c r="J39" s="92"/>
      <c r="K39" s="92"/>
      <c r="L39" s="92"/>
      <c r="M39" s="119" t="str">
        <f>IF(SUM(E39:L40)=0,"",SUM(E39:L40))</f>
        <v/>
      </c>
      <c r="N39" s="119"/>
      <c r="O39" s="119"/>
      <c r="P39" s="119"/>
      <c r="Q39" s="91"/>
      <c r="R39" s="91"/>
      <c r="S39" s="91"/>
      <c r="T39" s="91"/>
      <c r="U39" s="119" t="str">
        <f>IF(SUM(M39:T40)=0,"",SUM(M39:T40))</f>
        <v/>
      </c>
      <c r="V39" s="119"/>
    </row>
    <row r="40" spans="1:26">
      <c r="A40" s="33"/>
      <c r="B40" s="45"/>
      <c r="C40" s="45"/>
      <c r="D40" s="45"/>
      <c r="E40" s="91"/>
      <c r="F40" s="91"/>
      <c r="G40" s="91"/>
      <c r="H40" s="91"/>
      <c r="I40" s="92"/>
      <c r="J40" s="92"/>
      <c r="K40" s="92"/>
      <c r="L40" s="92"/>
      <c r="M40" s="93"/>
      <c r="N40" s="93"/>
      <c r="O40" s="93"/>
      <c r="P40" s="93"/>
      <c r="Q40" s="91"/>
      <c r="R40" s="91"/>
      <c r="S40" s="91"/>
      <c r="T40" s="91"/>
      <c r="U40" s="93"/>
      <c r="V40" s="93"/>
    </row>
    <row r="41" spans="1:26">
      <c r="A41" s="33"/>
      <c r="B41" s="49" t="s">
        <v>470</v>
      </c>
      <c r="C41" s="45"/>
      <c r="D41" s="45"/>
      <c r="E41" s="91"/>
      <c r="F41" s="91"/>
      <c r="G41" s="91"/>
      <c r="H41" s="91"/>
      <c r="I41" s="92"/>
      <c r="J41" s="92"/>
      <c r="K41" s="92"/>
      <c r="L41" s="92"/>
      <c r="M41" s="119" t="str">
        <f>IF(SUM(E41:L42)=0,"",SUM(E41:L42))</f>
        <v/>
      </c>
      <c r="N41" s="119"/>
      <c r="O41" s="119"/>
      <c r="P41" s="119"/>
      <c r="Q41" s="91"/>
      <c r="R41" s="91"/>
      <c r="S41" s="91"/>
      <c r="T41" s="91"/>
      <c r="U41" s="119" t="str">
        <f>IF(SUM(M41:T42)=0,"",SUM(M41:T42))</f>
        <v/>
      </c>
      <c r="V41" s="119"/>
    </row>
    <row r="42" spans="1:26">
      <c r="A42" s="33"/>
      <c r="B42" s="45"/>
      <c r="C42" s="45"/>
      <c r="D42" s="45"/>
      <c r="E42" s="91"/>
      <c r="F42" s="91"/>
      <c r="G42" s="91"/>
      <c r="H42" s="91"/>
      <c r="I42" s="92"/>
      <c r="J42" s="92"/>
      <c r="K42" s="92"/>
      <c r="L42" s="92"/>
      <c r="M42" s="93"/>
      <c r="N42" s="93"/>
      <c r="O42" s="93"/>
      <c r="P42" s="93"/>
      <c r="Q42" s="91"/>
      <c r="R42" s="91"/>
      <c r="S42" s="91"/>
      <c r="T42" s="91"/>
      <c r="U42" s="93"/>
      <c r="V42" s="93"/>
    </row>
    <row r="43" spans="1:26">
      <c r="A43" s="33"/>
      <c r="B43" s="50" t="s">
        <v>266</v>
      </c>
      <c r="C43" s="50"/>
      <c r="D43" s="50"/>
      <c r="E43" s="92"/>
      <c r="F43" s="92"/>
      <c r="G43" s="92"/>
      <c r="H43" s="92"/>
      <c r="I43" s="91"/>
      <c r="J43" s="91"/>
      <c r="K43" s="91"/>
      <c r="L43" s="91"/>
      <c r="M43" s="119" t="str">
        <f>IF(SUM(E43:L44)=0,"",SUM(E43:L44))</f>
        <v/>
      </c>
      <c r="N43" s="119"/>
      <c r="O43" s="119"/>
      <c r="P43" s="119"/>
      <c r="Q43" s="92"/>
      <c r="R43" s="92"/>
      <c r="S43" s="92"/>
      <c r="T43" s="92"/>
      <c r="U43" s="119" t="str">
        <f>IF(SUM(M43:T44)=0,"",SUM(M43:T44))</f>
        <v/>
      </c>
      <c r="V43" s="119"/>
      <c r="W43" s="147"/>
      <c r="X43" s="149"/>
      <c r="Y43" s="149"/>
      <c r="Z43" s="149"/>
    </row>
    <row r="44" spans="1:26">
      <c r="A44" s="33"/>
      <c r="B44" s="51" t="s">
        <v>177</v>
      </c>
      <c r="C44" s="51"/>
      <c r="D44" s="51"/>
      <c r="E44" s="92"/>
      <c r="F44" s="92"/>
      <c r="G44" s="92"/>
      <c r="H44" s="92"/>
      <c r="I44" s="91"/>
      <c r="J44" s="91"/>
      <c r="K44" s="91"/>
      <c r="L44" s="91"/>
      <c r="M44" s="93"/>
      <c r="N44" s="93"/>
      <c r="O44" s="93"/>
      <c r="P44" s="93"/>
      <c r="Q44" s="92"/>
      <c r="R44" s="92"/>
      <c r="S44" s="92"/>
      <c r="T44" s="92"/>
      <c r="U44" s="93"/>
      <c r="V44" s="93"/>
      <c r="W44" s="147"/>
      <c r="X44" s="149"/>
      <c r="Y44" s="149"/>
      <c r="Z44" s="149"/>
    </row>
    <row r="45" spans="1:26">
      <c r="A45" s="33"/>
      <c r="B45" s="46" t="s">
        <v>468</v>
      </c>
      <c r="C45" s="64"/>
      <c r="D45" s="76"/>
      <c r="E45" s="93" t="str">
        <f>IF(SUM(E37:H44)=0,"",SUM(E37:H44))</f>
        <v/>
      </c>
      <c r="F45" s="93"/>
      <c r="G45" s="93"/>
      <c r="H45" s="93"/>
      <c r="I45" s="93" t="str">
        <f>IF(SUM(I37:L44)=0,"",SUM(I37:L44))</f>
        <v/>
      </c>
      <c r="J45" s="93"/>
      <c r="K45" s="93"/>
      <c r="L45" s="93"/>
      <c r="M45" s="93" t="str">
        <f>IF(SUM(M37:P44)=0,"",SUM(M37:P44))</f>
        <v/>
      </c>
      <c r="N45" s="93"/>
      <c r="O45" s="93"/>
      <c r="P45" s="93"/>
      <c r="Q45" s="93" t="str">
        <f>IF(SUM(Q37:T44)=0,"",SUM(Q37:T44))</f>
        <v/>
      </c>
      <c r="R45" s="93"/>
      <c r="S45" s="93"/>
      <c r="T45" s="93"/>
      <c r="U45" s="133">
        <f>SUM(U37:V44)</f>
        <v>0</v>
      </c>
      <c r="V45" s="142"/>
      <c r="W45" s="147"/>
      <c r="X45" s="149"/>
      <c r="Y45" s="149"/>
      <c r="Z45" s="149"/>
    </row>
    <row r="46" spans="1:26">
      <c r="A46" s="33"/>
      <c r="B46" s="48"/>
      <c r="C46" s="66"/>
      <c r="D46" s="78"/>
      <c r="E46" s="93"/>
      <c r="F46" s="93"/>
      <c r="G46" s="93"/>
      <c r="H46" s="93"/>
      <c r="I46" s="93"/>
      <c r="J46" s="93"/>
      <c r="K46" s="93"/>
      <c r="L46" s="93"/>
      <c r="M46" s="93"/>
      <c r="N46" s="93"/>
      <c r="O46" s="93"/>
      <c r="P46" s="93"/>
      <c r="Q46" s="93"/>
      <c r="R46" s="93"/>
      <c r="S46" s="93"/>
      <c r="T46" s="93"/>
      <c r="U46" s="134"/>
      <c r="V46" s="143"/>
      <c r="W46" s="147"/>
      <c r="X46" s="149"/>
      <c r="Y46" s="149"/>
      <c r="Z46" s="149"/>
    </row>
    <row r="47" spans="1:26">
      <c r="A47" s="33" t="s">
        <v>457</v>
      </c>
      <c r="B47" s="52" t="s">
        <v>474</v>
      </c>
      <c r="C47" s="52"/>
      <c r="D47" s="52"/>
      <c r="E47" s="52"/>
      <c r="F47" s="52"/>
      <c r="G47" s="45" t="s">
        <v>198</v>
      </c>
      <c r="H47" s="45"/>
      <c r="I47" s="45"/>
      <c r="J47" s="45"/>
      <c r="K47" s="45"/>
      <c r="L47" s="45"/>
      <c r="M47" s="45"/>
      <c r="N47" s="45" t="s">
        <v>475</v>
      </c>
      <c r="O47" s="45"/>
      <c r="P47" s="45"/>
      <c r="Q47" s="45"/>
      <c r="R47" s="45"/>
      <c r="S47" s="45"/>
      <c r="T47" s="45" t="s">
        <v>112</v>
      </c>
      <c r="U47" s="45"/>
      <c r="V47" s="45"/>
      <c r="W47" s="148"/>
    </row>
    <row r="48" spans="1:26">
      <c r="A48" s="33"/>
      <c r="B48" s="52"/>
      <c r="C48" s="52"/>
      <c r="D48" s="52"/>
      <c r="E48" s="52"/>
      <c r="F48" s="52"/>
      <c r="G48" s="45"/>
      <c r="H48" s="45"/>
      <c r="I48" s="45"/>
      <c r="J48" s="45"/>
      <c r="K48" s="45"/>
      <c r="L48" s="45"/>
      <c r="M48" s="45"/>
      <c r="N48" s="45"/>
      <c r="O48" s="45"/>
      <c r="P48" s="45"/>
      <c r="Q48" s="45"/>
      <c r="R48" s="45"/>
      <c r="S48" s="45"/>
      <c r="T48" s="45"/>
      <c r="U48" s="45"/>
      <c r="V48" s="45"/>
    </row>
    <row r="49" spans="1:22">
      <c r="A49" s="33"/>
      <c r="B49" s="53"/>
      <c r="C49" s="53"/>
      <c r="D49" s="53"/>
      <c r="E49" s="53"/>
      <c r="F49" s="53"/>
      <c r="G49" s="105" t="s">
        <v>476</v>
      </c>
      <c r="H49" s="105"/>
      <c r="I49" s="105"/>
      <c r="J49" s="105"/>
      <c r="K49" s="105"/>
      <c r="L49" s="105"/>
      <c r="M49" s="105"/>
      <c r="N49" s="120"/>
      <c r="O49" s="105"/>
      <c r="P49" s="105"/>
      <c r="Q49" s="105"/>
      <c r="R49" s="105"/>
      <c r="S49" s="105"/>
      <c r="T49" s="127"/>
      <c r="U49" s="135"/>
      <c r="V49" s="144"/>
    </row>
    <row r="50" spans="1:22">
      <c r="A50" s="33"/>
      <c r="B50" s="53"/>
      <c r="C50" s="53"/>
      <c r="D50" s="53"/>
      <c r="E50" s="53"/>
      <c r="F50" s="53"/>
      <c r="G50" s="106"/>
      <c r="H50" s="106"/>
      <c r="I50" s="106"/>
      <c r="J50" s="106"/>
      <c r="K50" s="106"/>
      <c r="L50" s="106"/>
      <c r="M50" s="106"/>
      <c r="N50" s="105"/>
      <c r="O50" s="105"/>
      <c r="P50" s="105"/>
      <c r="Q50" s="105"/>
      <c r="R50" s="105"/>
      <c r="S50" s="105"/>
      <c r="T50" s="128"/>
      <c r="U50" s="136"/>
      <c r="V50" s="145"/>
    </row>
    <row r="51" spans="1:22">
      <c r="A51" s="33"/>
      <c r="B51" s="53"/>
      <c r="C51" s="53"/>
      <c r="D51" s="53"/>
      <c r="E51" s="53"/>
      <c r="F51" s="53"/>
      <c r="G51" s="107" t="s">
        <v>477</v>
      </c>
      <c r="H51" s="107"/>
      <c r="I51" s="107"/>
      <c r="J51" s="107"/>
      <c r="K51" s="107"/>
      <c r="L51" s="107"/>
      <c r="M51" s="107"/>
      <c r="N51" s="105"/>
      <c r="O51" s="105"/>
      <c r="P51" s="105"/>
      <c r="Q51" s="105"/>
      <c r="R51" s="105"/>
      <c r="S51" s="105"/>
      <c r="T51" s="128"/>
      <c r="U51" s="136"/>
      <c r="V51" s="145"/>
    </row>
    <row r="52" spans="1:22">
      <c r="A52" s="33"/>
      <c r="B52" s="53"/>
      <c r="C52" s="53"/>
      <c r="D52" s="53"/>
      <c r="E52" s="53"/>
      <c r="F52" s="53"/>
      <c r="G52" s="105"/>
      <c r="H52" s="105"/>
      <c r="I52" s="105"/>
      <c r="J52" s="105"/>
      <c r="K52" s="105"/>
      <c r="L52" s="105"/>
      <c r="M52" s="105"/>
      <c r="N52" s="105"/>
      <c r="O52" s="105"/>
      <c r="P52" s="105"/>
      <c r="Q52" s="105"/>
      <c r="R52" s="105"/>
      <c r="S52" s="105"/>
      <c r="T52" s="129"/>
      <c r="U52" s="137"/>
      <c r="V52" s="146"/>
    </row>
  </sheetData>
  <mergeCells count="112">
    <mergeCell ref="F5:G5"/>
    <mergeCell ref="H5:N5"/>
    <mergeCell ref="E9:L9"/>
    <mergeCell ref="M9:T9"/>
    <mergeCell ref="E12:H12"/>
    <mergeCell ref="I12:L12"/>
    <mergeCell ref="M12:P12"/>
    <mergeCell ref="Q12:T12"/>
    <mergeCell ref="E36:G36"/>
    <mergeCell ref="I36:K36"/>
    <mergeCell ref="M36:O36"/>
    <mergeCell ref="Q36:S36"/>
    <mergeCell ref="B43:D43"/>
    <mergeCell ref="B44:D44"/>
    <mergeCell ref="A2:V3"/>
    <mergeCell ref="A5:B8"/>
    <mergeCell ref="C5:E8"/>
    <mergeCell ref="O5:P8"/>
    <mergeCell ref="Q5:V8"/>
    <mergeCell ref="F6:G8"/>
    <mergeCell ref="H6:N8"/>
    <mergeCell ref="B9:D11"/>
    <mergeCell ref="U9:V11"/>
    <mergeCell ref="B12:D15"/>
    <mergeCell ref="E13:H15"/>
    <mergeCell ref="I13:L15"/>
    <mergeCell ref="M13:P15"/>
    <mergeCell ref="Q13:T15"/>
    <mergeCell ref="U13:V15"/>
    <mergeCell ref="B16:D18"/>
    <mergeCell ref="E16:H18"/>
    <mergeCell ref="I16:L18"/>
    <mergeCell ref="M16:P18"/>
    <mergeCell ref="Q16:T18"/>
    <mergeCell ref="U16:V18"/>
    <mergeCell ref="B19:D21"/>
    <mergeCell ref="E19:H21"/>
    <mergeCell ref="I19:L21"/>
    <mergeCell ref="M19:P21"/>
    <mergeCell ref="Q19:T21"/>
    <mergeCell ref="U19:V21"/>
    <mergeCell ref="B22:D24"/>
    <mergeCell ref="E22:H24"/>
    <mergeCell ref="I22:L24"/>
    <mergeCell ref="M22:P24"/>
    <mergeCell ref="Q22:T24"/>
    <mergeCell ref="U22:V24"/>
    <mergeCell ref="B25:D27"/>
    <mergeCell ref="E25:H27"/>
    <mergeCell ref="I25:L27"/>
    <mergeCell ref="M25:P27"/>
    <mergeCell ref="Q25:T27"/>
    <mergeCell ref="U25:V27"/>
    <mergeCell ref="B28:D30"/>
    <mergeCell ref="E28:H30"/>
    <mergeCell ref="I28:L30"/>
    <mergeCell ref="M28:P30"/>
    <mergeCell ref="Q28:T30"/>
    <mergeCell ref="U28:V30"/>
    <mergeCell ref="B31:D33"/>
    <mergeCell ref="E31:H33"/>
    <mergeCell ref="I31:L33"/>
    <mergeCell ref="M31:P33"/>
    <mergeCell ref="Q31:T33"/>
    <mergeCell ref="U31:V33"/>
    <mergeCell ref="B34:D35"/>
    <mergeCell ref="E34:H35"/>
    <mergeCell ref="I34:L35"/>
    <mergeCell ref="M34:P35"/>
    <mergeCell ref="Q34:T35"/>
    <mergeCell ref="U34:V35"/>
    <mergeCell ref="B36:D38"/>
    <mergeCell ref="E37:H38"/>
    <mergeCell ref="I37:L38"/>
    <mergeCell ref="M37:P38"/>
    <mergeCell ref="Q37:T38"/>
    <mergeCell ref="U37:V38"/>
    <mergeCell ref="B39:D40"/>
    <mergeCell ref="E39:H40"/>
    <mergeCell ref="I39:L40"/>
    <mergeCell ref="M39:P40"/>
    <mergeCell ref="Q39:T40"/>
    <mergeCell ref="U39:V40"/>
    <mergeCell ref="B41:D42"/>
    <mergeCell ref="E41:H42"/>
    <mergeCell ref="I41:L42"/>
    <mergeCell ref="M41:P42"/>
    <mergeCell ref="Q41:T42"/>
    <mergeCell ref="U41:V42"/>
    <mergeCell ref="E43:H44"/>
    <mergeCell ref="I43:L44"/>
    <mergeCell ref="M43:P44"/>
    <mergeCell ref="Q43:T44"/>
    <mergeCell ref="U43:V44"/>
    <mergeCell ref="B45:D46"/>
    <mergeCell ref="E45:H46"/>
    <mergeCell ref="I45:L46"/>
    <mergeCell ref="M45:P46"/>
    <mergeCell ref="Q45:T46"/>
    <mergeCell ref="U45:V46"/>
    <mergeCell ref="A47:A52"/>
    <mergeCell ref="B47:F48"/>
    <mergeCell ref="G47:M48"/>
    <mergeCell ref="N47:S48"/>
    <mergeCell ref="T47:V48"/>
    <mergeCell ref="B49:F52"/>
    <mergeCell ref="G49:M50"/>
    <mergeCell ref="N49:S52"/>
    <mergeCell ref="T49:V52"/>
    <mergeCell ref="G51:M52"/>
    <mergeCell ref="A9:A33"/>
    <mergeCell ref="A34:A46"/>
  </mergeCells>
  <phoneticPr fontId="3"/>
  <pageMargins left="0.75" right="0.75" top="1" bottom="1" header="0.51200000000000001" footer="0.51200000000000001"/>
  <pageSetup paperSize="9" scale="97" fitToWidth="1" fitToHeight="1" orientation="portrait" usePrinterDefaults="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sheetPr>
  <dimension ref="A1:H26"/>
  <sheetViews>
    <sheetView zoomScale="85" zoomScaleNormal="85" workbookViewId="0">
      <selection activeCell="B3" sqref="B3"/>
    </sheetView>
  </sheetViews>
  <sheetFormatPr defaultRowHeight="13.5"/>
  <cols>
    <col min="1" max="1" width="13.625" style="151" customWidth="1"/>
    <col min="2" max="2" width="12.625" style="151" customWidth="1"/>
    <col min="3" max="3" width="18.625" style="151" customWidth="1"/>
    <col min="4" max="4" width="16.625" style="151" customWidth="1"/>
    <col min="5" max="5" width="17.625" style="151" customWidth="1"/>
    <col min="6" max="7" width="16.625" style="151" customWidth="1"/>
    <col min="8" max="8" width="18.625" style="151" customWidth="1"/>
    <col min="9" max="16384" width="9" style="151" customWidth="1"/>
  </cols>
  <sheetData>
    <row r="1" spans="1:8" ht="14.25" customHeight="1">
      <c r="A1" s="151" t="s">
        <v>264</v>
      </c>
    </row>
    <row r="2" spans="1:8" ht="17.25">
      <c r="A2" s="152" t="s">
        <v>511</v>
      </c>
      <c r="B2" s="152"/>
      <c r="C2" s="152"/>
      <c r="D2" s="152"/>
      <c r="E2" s="152"/>
      <c r="F2" s="152"/>
      <c r="G2" s="152"/>
      <c r="H2" s="152"/>
    </row>
    <row r="3" spans="1:8" ht="15" customHeight="1">
      <c r="A3" s="153" t="s">
        <v>7</v>
      </c>
      <c r="B3" s="159"/>
    </row>
    <row r="4" spans="1:8" ht="15" customHeight="1"/>
    <row r="5" spans="1:8" ht="15" customHeight="1">
      <c r="A5" s="154" t="s">
        <v>492</v>
      </c>
      <c r="B5" s="154" t="s">
        <v>493</v>
      </c>
      <c r="C5" s="154" t="s">
        <v>495</v>
      </c>
      <c r="D5" s="154" t="s">
        <v>497</v>
      </c>
      <c r="E5" s="154" t="s">
        <v>30</v>
      </c>
      <c r="F5" s="160" t="s">
        <v>89</v>
      </c>
      <c r="G5" s="154" t="s">
        <v>91</v>
      </c>
      <c r="H5" s="154" t="s">
        <v>462</v>
      </c>
    </row>
    <row r="6" spans="1:8" ht="15" customHeight="1">
      <c r="A6" s="155"/>
      <c r="B6" s="155" t="s">
        <v>10</v>
      </c>
      <c r="C6" s="155"/>
      <c r="D6" s="155" t="s">
        <v>138</v>
      </c>
      <c r="E6" s="155" t="s">
        <v>69</v>
      </c>
      <c r="F6" s="155"/>
      <c r="G6" s="155"/>
      <c r="H6" s="155"/>
    </row>
    <row r="7" spans="1:8" ht="21" customHeight="1">
      <c r="A7" s="156"/>
      <c r="B7" s="156"/>
      <c r="C7" s="156"/>
      <c r="D7" s="156"/>
      <c r="E7" s="156"/>
      <c r="F7" s="156"/>
      <c r="G7" s="156" t="s">
        <v>238</v>
      </c>
      <c r="H7" s="156" t="s">
        <v>163</v>
      </c>
    </row>
    <row r="8" spans="1:8" ht="21" customHeight="1">
      <c r="A8" s="157"/>
      <c r="B8" s="157"/>
      <c r="C8" s="157"/>
      <c r="D8" s="157"/>
      <c r="E8" s="157"/>
      <c r="F8" s="157"/>
      <c r="G8" s="157" t="s">
        <v>238</v>
      </c>
      <c r="H8" s="157" t="s">
        <v>163</v>
      </c>
    </row>
    <row r="9" spans="1:8" ht="21" customHeight="1">
      <c r="A9" s="157"/>
      <c r="B9" s="157"/>
      <c r="C9" s="157"/>
      <c r="D9" s="157"/>
      <c r="E9" s="157"/>
      <c r="F9" s="157"/>
      <c r="G9" s="157" t="s">
        <v>238</v>
      </c>
      <c r="H9" s="157" t="s">
        <v>163</v>
      </c>
    </row>
    <row r="10" spans="1:8" ht="21" customHeight="1">
      <c r="A10" s="157"/>
      <c r="B10" s="157"/>
      <c r="C10" s="157"/>
      <c r="D10" s="157"/>
      <c r="E10" s="157"/>
      <c r="F10" s="157"/>
      <c r="G10" s="157" t="s">
        <v>238</v>
      </c>
      <c r="H10" s="157" t="s">
        <v>163</v>
      </c>
    </row>
    <row r="11" spans="1:8" ht="21" customHeight="1">
      <c r="A11" s="157"/>
      <c r="B11" s="157"/>
      <c r="C11" s="157"/>
      <c r="D11" s="157"/>
      <c r="E11" s="157"/>
      <c r="F11" s="157"/>
      <c r="G11" s="157" t="s">
        <v>238</v>
      </c>
      <c r="H11" s="157" t="s">
        <v>163</v>
      </c>
    </row>
    <row r="12" spans="1:8" ht="21" customHeight="1">
      <c r="A12" s="157"/>
      <c r="B12" s="157"/>
      <c r="C12" s="157"/>
      <c r="D12" s="157"/>
      <c r="E12" s="157"/>
      <c r="F12" s="157"/>
      <c r="G12" s="157" t="s">
        <v>238</v>
      </c>
      <c r="H12" s="157" t="s">
        <v>163</v>
      </c>
    </row>
    <row r="13" spans="1:8" ht="21" customHeight="1">
      <c r="A13" s="157"/>
      <c r="B13" s="157"/>
      <c r="C13" s="157"/>
      <c r="D13" s="157"/>
      <c r="E13" s="157"/>
      <c r="F13" s="157"/>
      <c r="G13" s="157" t="s">
        <v>238</v>
      </c>
      <c r="H13" s="157" t="s">
        <v>163</v>
      </c>
    </row>
    <row r="14" spans="1:8" ht="21" customHeight="1">
      <c r="A14" s="157"/>
      <c r="B14" s="157"/>
      <c r="C14" s="157"/>
      <c r="D14" s="157"/>
      <c r="E14" s="157"/>
      <c r="F14" s="157"/>
      <c r="G14" s="157" t="s">
        <v>238</v>
      </c>
      <c r="H14" s="157" t="s">
        <v>163</v>
      </c>
    </row>
    <row r="15" spans="1:8" ht="21" customHeight="1">
      <c r="A15" s="157"/>
      <c r="B15" s="157"/>
      <c r="C15" s="157"/>
      <c r="D15" s="157"/>
      <c r="E15" s="157"/>
      <c r="F15" s="157"/>
      <c r="G15" s="157" t="s">
        <v>238</v>
      </c>
      <c r="H15" s="157" t="s">
        <v>163</v>
      </c>
    </row>
    <row r="16" spans="1:8" ht="21" customHeight="1">
      <c r="A16" s="157"/>
      <c r="B16" s="157"/>
      <c r="C16" s="157"/>
      <c r="D16" s="157"/>
      <c r="E16" s="157"/>
      <c r="F16" s="157"/>
      <c r="G16" s="157" t="s">
        <v>238</v>
      </c>
      <c r="H16" s="157" t="s">
        <v>163</v>
      </c>
    </row>
    <row r="17" spans="1:8" ht="21" customHeight="1">
      <c r="A17" s="157"/>
      <c r="B17" s="157"/>
      <c r="C17" s="157"/>
      <c r="D17" s="157"/>
      <c r="E17" s="157"/>
      <c r="F17" s="157"/>
      <c r="G17" s="157" t="s">
        <v>238</v>
      </c>
      <c r="H17" s="157" t="s">
        <v>163</v>
      </c>
    </row>
    <row r="18" spans="1:8" ht="21" customHeight="1">
      <c r="A18" s="157"/>
      <c r="B18" s="157"/>
      <c r="C18" s="157"/>
      <c r="D18" s="157"/>
      <c r="E18" s="157"/>
      <c r="F18" s="157"/>
      <c r="G18" s="157" t="s">
        <v>238</v>
      </c>
      <c r="H18" s="157" t="s">
        <v>163</v>
      </c>
    </row>
    <row r="19" spans="1:8" ht="21" customHeight="1">
      <c r="A19" s="157"/>
      <c r="B19" s="157"/>
      <c r="C19" s="157"/>
      <c r="D19" s="157"/>
      <c r="E19" s="157"/>
      <c r="F19" s="157"/>
      <c r="G19" s="157" t="s">
        <v>238</v>
      </c>
      <c r="H19" s="157" t="s">
        <v>163</v>
      </c>
    </row>
    <row r="20" spans="1:8" ht="21" customHeight="1">
      <c r="A20" s="157"/>
      <c r="B20" s="157"/>
      <c r="C20" s="157"/>
      <c r="D20" s="157"/>
      <c r="E20" s="157"/>
      <c r="F20" s="157"/>
      <c r="G20" s="157" t="s">
        <v>238</v>
      </c>
      <c r="H20" s="157" t="s">
        <v>163</v>
      </c>
    </row>
    <row r="21" spans="1:8" ht="21" customHeight="1">
      <c r="A21" s="158"/>
      <c r="B21" s="158"/>
      <c r="C21" s="158"/>
      <c r="D21" s="158"/>
      <c r="E21" s="158"/>
      <c r="F21" s="158"/>
      <c r="G21" s="158" t="s">
        <v>238</v>
      </c>
      <c r="H21" s="158" t="s">
        <v>163</v>
      </c>
    </row>
    <row r="22" spans="1:8" ht="15" customHeight="1"/>
    <row r="23" spans="1:8" ht="15" customHeight="1">
      <c r="A23" s="151" t="s">
        <v>498</v>
      </c>
    </row>
    <row r="24" spans="1:8" ht="15" customHeight="1">
      <c r="A24" s="151" t="s">
        <v>500</v>
      </c>
    </row>
    <row r="25" spans="1:8" ht="15" customHeight="1">
      <c r="A25" s="151" t="s">
        <v>360</v>
      </c>
    </row>
    <row r="26" spans="1:8" ht="15" customHeight="1">
      <c r="A26" s="151" t="s">
        <v>259</v>
      </c>
    </row>
  </sheetData>
  <mergeCells count="6">
    <mergeCell ref="A2:H2"/>
    <mergeCell ref="A5:A6"/>
    <mergeCell ref="C5:C6"/>
    <mergeCell ref="F5:F6"/>
    <mergeCell ref="G5:G6"/>
    <mergeCell ref="H5:H6"/>
  </mergeCells>
  <phoneticPr fontId="3"/>
  <printOptions horizontalCentered="1" verticalCentered="1"/>
  <pageMargins left="0.78740157480314965" right="0.78740157480314965" top="0.98425196850393704" bottom="0.98425196850393704" header="0.51181102362204722" footer="0.51181102362204722"/>
  <pageSetup paperSize="9" fitToWidth="1" fitToHeight="1" orientation="landscape"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FF00"/>
  </sheetPr>
  <dimension ref="A1:AK33"/>
  <sheetViews>
    <sheetView zoomScale="80" zoomScaleNormal="80" zoomScaleSheetLayoutView="75" workbookViewId="0">
      <selection activeCell="A6" sqref="A6:R6"/>
    </sheetView>
  </sheetViews>
  <sheetFormatPr defaultColWidth="4.5" defaultRowHeight="17.25" customHeight="1"/>
  <cols>
    <col min="1" max="19" width="4.5" style="161"/>
    <col min="20" max="21" width="4.5" style="162"/>
    <col min="22" max="16384" width="4.5" style="161"/>
  </cols>
  <sheetData>
    <row r="1" spans="1:37" ht="17.25" customHeight="1">
      <c r="A1" s="161" t="s">
        <v>658</v>
      </c>
      <c r="T1" s="179" t="s">
        <v>244</v>
      </c>
      <c r="U1" s="179" t="s">
        <v>434</v>
      </c>
      <c r="V1" s="186" t="s">
        <v>323</v>
      </c>
      <c r="W1" s="186"/>
      <c r="X1" s="186"/>
      <c r="Y1" s="186"/>
      <c r="Z1" s="186"/>
      <c r="AA1" s="186"/>
      <c r="AB1" s="186"/>
      <c r="AC1" s="186"/>
      <c r="AD1" s="186"/>
      <c r="AE1" s="186"/>
      <c r="AF1" s="186"/>
      <c r="AG1" s="186"/>
      <c r="AH1" s="186"/>
      <c r="AI1" s="186"/>
      <c r="AJ1" s="186"/>
      <c r="AK1" s="186"/>
    </row>
    <row r="2" spans="1:37" ht="17.25" customHeight="1">
      <c r="V2" s="186"/>
      <c r="W2" s="186"/>
      <c r="X2" s="186"/>
      <c r="Y2" s="186"/>
      <c r="Z2" s="186"/>
      <c r="AA2" s="186"/>
      <c r="AB2" s="186"/>
      <c r="AC2" s="186"/>
      <c r="AD2" s="186"/>
      <c r="AE2" s="186"/>
      <c r="AF2" s="186"/>
      <c r="AG2" s="186"/>
      <c r="AH2" s="186"/>
      <c r="AI2" s="186"/>
      <c r="AJ2" s="186"/>
      <c r="AK2" s="186"/>
    </row>
    <row r="3" spans="1:37" ht="17.25" customHeight="1">
      <c r="A3" s="164" t="s">
        <v>528</v>
      </c>
      <c r="B3" s="164"/>
      <c r="C3" s="164"/>
      <c r="D3" s="164"/>
      <c r="E3" s="164"/>
      <c r="F3" s="164"/>
      <c r="G3" s="164"/>
      <c r="H3" s="164"/>
      <c r="I3" s="164"/>
      <c r="J3" s="164"/>
      <c r="K3" s="164"/>
      <c r="L3" s="164"/>
      <c r="M3" s="164"/>
      <c r="N3" s="164"/>
      <c r="O3" s="164"/>
      <c r="P3" s="164"/>
      <c r="Q3" s="164"/>
      <c r="R3" s="164"/>
      <c r="S3" s="164"/>
      <c r="V3" s="186"/>
      <c r="W3" s="186"/>
      <c r="X3" s="186"/>
      <c r="Y3" s="186"/>
      <c r="Z3" s="186"/>
      <c r="AA3" s="186"/>
      <c r="AB3" s="186"/>
      <c r="AC3" s="186"/>
      <c r="AD3" s="186"/>
      <c r="AE3" s="186"/>
      <c r="AF3" s="186"/>
      <c r="AG3" s="186"/>
      <c r="AH3" s="186"/>
      <c r="AI3" s="186"/>
      <c r="AJ3" s="186"/>
      <c r="AK3" s="186"/>
    </row>
    <row r="4" spans="1:37" ht="17.25" customHeight="1">
      <c r="A4" s="164"/>
      <c r="B4" s="164"/>
      <c r="C4" s="164"/>
      <c r="D4" s="164"/>
      <c r="E4" s="164"/>
      <c r="F4" s="164"/>
      <c r="G4" s="164"/>
      <c r="H4" s="164"/>
      <c r="I4" s="164"/>
      <c r="J4" s="164"/>
      <c r="K4" s="164"/>
      <c r="L4" s="164"/>
      <c r="M4" s="164"/>
      <c r="N4" s="164"/>
      <c r="O4" s="164"/>
      <c r="P4" s="164"/>
      <c r="Q4" s="164"/>
      <c r="R4" s="164"/>
      <c r="S4" s="164"/>
      <c r="V4" s="186"/>
      <c r="W4" s="186"/>
      <c r="X4" s="186"/>
      <c r="Y4" s="186"/>
      <c r="Z4" s="186"/>
      <c r="AA4" s="186"/>
      <c r="AB4" s="186"/>
      <c r="AC4" s="186"/>
      <c r="AD4" s="186"/>
      <c r="AE4" s="186"/>
      <c r="AF4" s="186"/>
      <c r="AG4" s="186"/>
      <c r="AH4" s="186"/>
      <c r="AI4" s="186"/>
      <c r="AJ4" s="186"/>
      <c r="AK4" s="186"/>
    </row>
    <row r="5" spans="1:37" ht="17.25" customHeight="1">
      <c r="V5" s="186"/>
      <c r="W5" s="186"/>
      <c r="X5" s="186"/>
      <c r="Y5" s="186"/>
      <c r="Z5" s="186"/>
      <c r="AA5" s="186"/>
      <c r="AB5" s="186"/>
      <c r="AC5" s="186"/>
      <c r="AD5" s="186"/>
      <c r="AE5" s="186"/>
      <c r="AF5" s="186"/>
      <c r="AG5" s="186"/>
      <c r="AH5" s="186"/>
      <c r="AI5" s="186"/>
      <c r="AJ5" s="186"/>
      <c r="AK5" s="186"/>
    </row>
    <row r="6" spans="1:37" ht="17.25" customHeight="1">
      <c r="A6" s="165" t="s">
        <v>656</v>
      </c>
      <c r="B6" s="169"/>
      <c r="C6" s="169"/>
      <c r="D6" s="169"/>
      <c r="E6" s="169"/>
      <c r="F6" s="169"/>
      <c r="G6" s="169"/>
      <c r="H6" s="169"/>
      <c r="I6" s="169"/>
      <c r="J6" s="169"/>
      <c r="K6" s="169"/>
      <c r="L6" s="169"/>
      <c r="M6" s="169"/>
      <c r="N6" s="169"/>
      <c r="O6" s="169"/>
      <c r="P6" s="169"/>
      <c r="Q6" s="169"/>
      <c r="R6" s="169"/>
      <c r="S6" s="169"/>
      <c r="T6" s="179" t="s">
        <v>244</v>
      </c>
      <c r="U6" s="179" t="s">
        <v>23</v>
      </c>
      <c r="V6" s="187" t="s">
        <v>195</v>
      </c>
      <c r="W6" s="187"/>
      <c r="X6" s="187"/>
      <c r="Y6" s="187"/>
      <c r="Z6" s="187"/>
      <c r="AA6" s="187"/>
      <c r="AB6" s="187"/>
      <c r="AC6" s="187"/>
      <c r="AD6" s="187"/>
      <c r="AE6" s="187"/>
      <c r="AF6" s="187"/>
      <c r="AG6" s="187"/>
      <c r="AH6" s="187"/>
      <c r="AI6" s="187"/>
      <c r="AJ6" s="187"/>
      <c r="AK6" s="187"/>
    </row>
    <row r="7" spans="1:37" ht="17.25" customHeight="1">
      <c r="V7" s="187"/>
      <c r="W7" s="187"/>
      <c r="X7" s="187"/>
      <c r="Y7" s="187"/>
      <c r="Z7" s="187"/>
      <c r="AA7" s="187"/>
      <c r="AB7" s="187"/>
      <c r="AC7" s="187"/>
      <c r="AD7" s="187"/>
      <c r="AE7" s="187"/>
      <c r="AF7" s="187"/>
      <c r="AG7" s="187"/>
      <c r="AH7" s="187"/>
      <c r="AI7" s="187"/>
      <c r="AJ7" s="187"/>
      <c r="AK7" s="187"/>
    </row>
    <row r="8" spans="1:37" ht="17.25" customHeight="1">
      <c r="B8" s="161" t="s">
        <v>544</v>
      </c>
      <c r="V8" s="187"/>
      <c r="W8" s="187"/>
      <c r="X8" s="187"/>
      <c r="Y8" s="187"/>
      <c r="Z8" s="187"/>
      <c r="AA8" s="187"/>
      <c r="AB8" s="187"/>
      <c r="AC8" s="187"/>
      <c r="AD8" s="187"/>
      <c r="AE8" s="187"/>
      <c r="AF8" s="187"/>
      <c r="AG8" s="187"/>
      <c r="AH8" s="187"/>
      <c r="AI8" s="187"/>
      <c r="AJ8" s="187"/>
      <c r="AK8" s="187"/>
    </row>
    <row r="9" spans="1:37" ht="17.25" customHeight="1">
      <c r="T9" s="179" t="s">
        <v>244</v>
      </c>
      <c r="U9" s="179" t="s">
        <v>273</v>
      </c>
      <c r="V9" s="187" t="s">
        <v>529</v>
      </c>
      <c r="W9" s="187"/>
      <c r="X9" s="187"/>
      <c r="Y9" s="187"/>
      <c r="Z9" s="187"/>
      <c r="AA9" s="187"/>
      <c r="AB9" s="187"/>
      <c r="AC9" s="187"/>
      <c r="AD9" s="187"/>
      <c r="AE9" s="187"/>
      <c r="AF9" s="187"/>
      <c r="AG9" s="187"/>
      <c r="AH9" s="187"/>
      <c r="AI9" s="187"/>
      <c r="AJ9" s="187"/>
      <c r="AK9" s="187"/>
    </row>
    <row r="10" spans="1:37" ht="17.25" customHeight="1">
      <c r="F10" s="170" t="s">
        <v>512</v>
      </c>
      <c r="G10" s="170"/>
      <c r="H10" s="170"/>
      <c r="I10" s="170"/>
      <c r="K10" s="173" t="s">
        <v>139</v>
      </c>
      <c r="L10" s="173"/>
      <c r="M10" s="173"/>
      <c r="N10" s="173"/>
      <c r="O10" s="173"/>
      <c r="P10" s="173"/>
      <c r="Q10" s="173"/>
      <c r="R10" s="173"/>
      <c r="S10" s="173"/>
      <c r="V10" s="187"/>
      <c r="W10" s="187"/>
      <c r="X10" s="187"/>
      <c r="Y10" s="187"/>
      <c r="Z10" s="187"/>
      <c r="AA10" s="187"/>
      <c r="AB10" s="187"/>
      <c r="AC10" s="187"/>
      <c r="AD10" s="187"/>
      <c r="AE10" s="187"/>
      <c r="AF10" s="187"/>
      <c r="AG10" s="187"/>
      <c r="AH10" s="187"/>
      <c r="AI10" s="187"/>
      <c r="AJ10" s="187"/>
      <c r="AK10" s="187"/>
    </row>
    <row r="11" spans="1:37" ht="17.25" customHeight="1">
      <c r="F11" s="170"/>
      <c r="G11" s="170"/>
      <c r="H11" s="170"/>
      <c r="I11" s="170"/>
      <c r="K11" s="173"/>
      <c r="L11" s="173"/>
      <c r="M11" s="173"/>
      <c r="N11" s="173"/>
      <c r="O11" s="173"/>
      <c r="P11" s="173"/>
      <c r="Q11" s="173"/>
      <c r="R11" s="173"/>
      <c r="S11" s="173"/>
      <c r="V11" s="187"/>
      <c r="W11" s="187"/>
      <c r="X11" s="187"/>
      <c r="Y11" s="187"/>
      <c r="Z11" s="187"/>
      <c r="AA11" s="187"/>
      <c r="AB11" s="187"/>
      <c r="AC11" s="187"/>
      <c r="AD11" s="187"/>
      <c r="AE11" s="187"/>
      <c r="AF11" s="187"/>
      <c r="AG11" s="187"/>
      <c r="AH11" s="187"/>
      <c r="AI11" s="187"/>
      <c r="AJ11" s="187"/>
      <c r="AK11" s="187"/>
    </row>
    <row r="12" spans="1:37" ht="21" customHeight="1">
      <c r="F12" s="170" t="s" ph="1">
        <v>263</v>
      </c>
      <c r="G12" s="170" ph="1"/>
      <c r="H12" s="170" ph="1"/>
      <c r="I12" s="170" ph="1"/>
      <c r="K12" s="173" ph="1"/>
      <c r="L12" s="173" ph="1"/>
      <c r="M12" s="173" ph="1"/>
      <c r="N12" s="173" ph="1"/>
      <c r="O12" s="173" ph="1"/>
      <c r="P12" s="173" ph="1"/>
      <c r="Q12" s="173" ph="1"/>
      <c r="R12" s="173" ph="1"/>
      <c r="S12" s="173" ph="1"/>
      <c r="V12" s="187"/>
      <c r="W12" s="187"/>
      <c r="X12" s="187"/>
      <c r="Y12" s="187"/>
      <c r="Z12" s="187"/>
      <c r="AA12" s="187"/>
      <c r="AB12" s="187"/>
      <c r="AC12" s="187"/>
      <c r="AD12" s="187"/>
      <c r="AE12" s="187"/>
      <c r="AF12" s="187"/>
      <c r="AG12" s="187"/>
      <c r="AH12" s="187"/>
      <c r="AI12" s="187"/>
      <c r="AJ12" s="187"/>
      <c r="AK12" s="187"/>
    </row>
    <row r="13" spans="1:37" ht="21" customHeight="1">
      <c r="F13" s="170" t="s" ph="1">
        <v>22</v>
      </c>
      <c r="G13" s="170" ph="1"/>
      <c r="H13" s="170" ph="1"/>
      <c r="I13" s="170" ph="1"/>
      <c r="K13" s="174" ph="1"/>
      <c r="L13" s="174" ph="1"/>
      <c r="M13" s="174" ph="1"/>
      <c r="N13" s="174" ph="1"/>
      <c r="O13" s="174" ph="1"/>
      <c r="P13" s="174" ph="1"/>
      <c r="Q13" s="174" ph="1"/>
      <c r="R13" s="174" ph="1"/>
      <c r="S13" s="173" ph="1"/>
      <c r="V13" s="187"/>
      <c r="W13" s="187"/>
      <c r="X13" s="187"/>
      <c r="Y13" s="187"/>
      <c r="Z13" s="187"/>
      <c r="AA13" s="187"/>
      <c r="AB13" s="187"/>
      <c r="AC13" s="187"/>
      <c r="AD13" s="187"/>
      <c r="AE13" s="187"/>
      <c r="AF13" s="187"/>
      <c r="AG13" s="187"/>
      <c r="AH13" s="187"/>
      <c r="AI13" s="187"/>
      <c r="AJ13" s="187"/>
      <c r="AK13" s="187"/>
    </row>
    <row r="14" spans="1:37" ht="21" customHeight="1">
      <c r="F14" s="170" ph="1"/>
      <c r="G14" s="170" ph="1"/>
      <c r="H14" s="170" ph="1"/>
      <c r="I14" s="170" ph="1"/>
      <c r="K14" s="173" ph="1"/>
      <c r="L14" s="173" ph="1"/>
      <c r="M14" s="173" ph="1"/>
      <c r="N14" s="173" ph="1"/>
      <c r="O14" s="173" ph="1"/>
      <c r="P14" s="173" ph="1"/>
      <c r="Q14" s="173" ph="1"/>
      <c r="R14" s="173" ph="1"/>
      <c r="S14" s="173" ph="1"/>
      <c r="T14" s="179" t="s">
        <v>244</v>
      </c>
      <c r="U14" s="179" t="s">
        <v>519</v>
      </c>
      <c r="V14" s="161" t="s">
        <v>82</v>
      </c>
      <c r="W14" s="161"/>
      <c r="X14" s="161"/>
      <c r="Y14" s="161"/>
      <c r="Z14" s="161"/>
      <c r="AA14" s="161"/>
      <c r="AB14" s="161"/>
      <c r="AC14" s="161"/>
      <c r="AD14" s="161"/>
      <c r="AE14" s="161"/>
      <c r="AF14" s="161"/>
      <c r="AG14" s="161"/>
      <c r="AH14" s="161"/>
      <c r="AI14" s="161"/>
      <c r="AJ14" s="161"/>
      <c r="AK14" s="161"/>
    </row>
    <row r="15" spans="1:37" ht="17.25" customHeight="1">
      <c r="T15" s="179" t="s">
        <v>244</v>
      </c>
      <c r="U15" s="179" t="s">
        <v>513</v>
      </c>
      <c r="V15" s="161" t="s">
        <v>530</v>
      </c>
      <c r="W15" s="161"/>
      <c r="X15" s="161"/>
      <c r="Y15" s="161"/>
      <c r="Z15" s="161"/>
      <c r="AA15" s="161"/>
      <c r="AB15" s="161"/>
      <c r="AC15" s="161"/>
      <c r="AD15" s="161"/>
      <c r="AE15" s="161"/>
      <c r="AF15" s="161"/>
      <c r="AG15" s="161"/>
      <c r="AH15" s="161"/>
      <c r="AI15" s="161"/>
      <c r="AJ15" s="161"/>
      <c r="AK15" s="161"/>
    </row>
    <row r="16" spans="1:37" ht="17.25" customHeight="1">
      <c r="A16" s="166" t="s">
        <v>518</v>
      </c>
      <c r="B16" s="166"/>
      <c r="C16" s="166"/>
      <c r="D16" s="166"/>
      <c r="E16" s="166"/>
      <c r="F16" s="166"/>
      <c r="G16" s="166"/>
      <c r="H16" s="166"/>
      <c r="I16" s="166"/>
      <c r="J16" s="166"/>
      <c r="K16" s="166"/>
      <c r="L16" s="166"/>
      <c r="M16" s="166"/>
      <c r="N16" s="166"/>
      <c r="O16" s="166"/>
      <c r="P16" s="166"/>
      <c r="Q16" s="166"/>
      <c r="R16" s="166"/>
      <c r="S16" s="166"/>
    </row>
    <row r="17" spans="1:37" ht="17.25" customHeight="1">
      <c r="A17" s="166"/>
      <c r="B17" s="166"/>
      <c r="C17" s="166"/>
      <c r="D17" s="166"/>
      <c r="E17" s="166"/>
      <c r="F17" s="166"/>
      <c r="G17" s="166"/>
      <c r="H17" s="166"/>
      <c r="I17" s="166"/>
      <c r="J17" s="166"/>
      <c r="K17" s="166"/>
      <c r="L17" s="166"/>
      <c r="M17" s="166"/>
      <c r="N17" s="166"/>
      <c r="O17" s="166"/>
      <c r="P17" s="166"/>
      <c r="Q17" s="166"/>
      <c r="R17" s="166"/>
      <c r="S17" s="166"/>
    </row>
    <row r="18" spans="1:37" ht="17.25" customHeight="1">
      <c r="A18" s="166"/>
      <c r="B18" s="166"/>
      <c r="C18" s="166"/>
      <c r="D18" s="166"/>
      <c r="E18" s="166"/>
      <c r="F18" s="166"/>
      <c r="G18" s="166"/>
      <c r="H18" s="166"/>
      <c r="I18" s="166"/>
      <c r="J18" s="166"/>
      <c r="K18" s="166"/>
      <c r="L18" s="166"/>
      <c r="M18" s="166"/>
      <c r="N18" s="166"/>
      <c r="O18" s="166"/>
      <c r="P18" s="166"/>
      <c r="Q18" s="166"/>
      <c r="R18" s="166"/>
      <c r="S18" s="166"/>
    </row>
    <row r="19" spans="1:37" ht="17.25" customHeight="1">
      <c r="A19" s="166"/>
      <c r="B19" s="166"/>
      <c r="C19" s="166"/>
      <c r="D19" s="166"/>
      <c r="E19" s="166"/>
      <c r="F19" s="166"/>
      <c r="G19" s="166"/>
      <c r="H19" s="166"/>
      <c r="I19" s="166"/>
      <c r="J19" s="166"/>
      <c r="K19" s="166"/>
      <c r="L19" s="166"/>
      <c r="M19" s="166"/>
      <c r="N19" s="166"/>
      <c r="O19" s="166"/>
      <c r="P19" s="166"/>
      <c r="Q19" s="166"/>
      <c r="R19" s="166"/>
      <c r="S19" s="166"/>
    </row>
    <row r="20" spans="1:37" ht="17.25" customHeight="1">
      <c r="T20" s="180" t="s">
        <v>514</v>
      </c>
      <c r="U20" s="180"/>
      <c r="V20" s="163"/>
      <c r="W20" s="163"/>
      <c r="X20" s="163"/>
      <c r="Y20" s="163"/>
      <c r="Z20" s="163"/>
      <c r="AA20" s="163"/>
      <c r="AB20" s="163"/>
      <c r="AC20" s="163"/>
      <c r="AD20" s="163"/>
      <c r="AE20" s="163"/>
      <c r="AF20" s="163"/>
      <c r="AG20" s="163"/>
      <c r="AH20" s="163"/>
      <c r="AI20" s="163"/>
      <c r="AJ20" s="163"/>
      <c r="AK20" s="163"/>
    </row>
    <row r="21" spans="1:37" s="163" customFormat="1" ht="36.75" customHeight="1">
      <c r="A21" s="167" t="s">
        <v>441</v>
      </c>
      <c r="B21" s="167"/>
      <c r="C21" s="167" t="s">
        <v>515</v>
      </c>
      <c r="D21" s="167"/>
      <c r="E21" s="167"/>
      <c r="F21" s="167" t="s">
        <v>467</v>
      </c>
      <c r="G21" s="167"/>
      <c r="H21" s="167"/>
      <c r="I21" s="167" t="s">
        <v>145</v>
      </c>
      <c r="J21" s="167"/>
      <c r="K21" s="167"/>
      <c r="L21" s="167"/>
      <c r="M21" s="167"/>
      <c r="N21" s="167" t="s">
        <v>219</v>
      </c>
      <c r="O21" s="167"/>
      <c r="P21" s="167"/>
      <c r="Q21" s="167"/>
      <c r="R21" s="167" t="s">
        <v>516</v>
      </c>
      <c r="S21" s="177"/>
      <c r="T21" s="167" t="s">
        <v>381</v>
      </c>
      <c r="U21" s="167"/>
      <c r="V21" s="167" t="s">
        <v>484</v>
      </c>
      <c r="W21" s="167"/>
      <c r="X21" s="167"/>
      <c r="Y21" s="167" t="s">
        <v>517</v>
      </c>
      <c r="Z21" s="167"/>
      <c r="AA21" s="167"/>
      <c r="AB21" s="167" t="s">
        <v>520</v>
      </c>
      <c r="AC21" s="167"/>
      <c r="AD21" s="167"/>
      <c r="AE21" s="167"/>
      <c r="AF21" s="167"/>
      <c r="AG21" s="167" t="s">
        <v>522</v>
      </c>
      <c r="AH21" s="167"/>
      <c r="AI21" s="167"/>
      <c r="AJ21" s="167"/>
      <c r="AK21" s="196" t="s">
        <v>516</v>
      </c>
    </row>
    <row r="22" spans="1:37" s="163" customFormat="1" ht="17.25" customHeight="1">
      <c r="A22" s="167"/>
      <c r="B22" s="167"/>
      <c r="C22" s="167"/>
      <c r="D22" s="167"/>
      <c r="E22" s="167"/>
      <c r="F22" s="167"/>
      <c r="G22" s="167"/>
      <c r="H22" s="167"/>
      <c r="I22" s="167"/>
      <c r="J22" s="167"/>
      <c r="K22" s="167"/>
      <c r="L22" s="167"/>
      <c r="M22" s="167"/>
      <c r="N22" s="175" t="s">
        <v>386</v>
      </c>
      <c r="O22" s="167" t="s">
        <v>458</v>
      </c>
      <c r="P22" s="167" t="s">
        <v>282</v>
      </c>
      <c r="Q22" s="167" t="s">
        <v>523</v>
      </c>
      <c r="R22" s="167"/>
      <c r="S22" s="177"/>
      <c r="T22" s="167"/>
      <c r="U22" s="167"/>
      <c r="V22" s="167"/>
      <c r="W22" s="167"/>
      <c r="X22" s="167"/>
      <c r="Y22" s="167"/>
      <c r="Z22" s="167"/>
      <c r="AA22" s="167"/>
      <c r="AB22" s="167"/>
      <c r="AC22" s="167"/>
      <c r="AD22" s="167"/>
      <c r="AE22" s="167"/>
      <c r="AF22" s="167"/>
      <c r="AG22" s="175" t="s">
        <v>386</v>
      </c>
      <c r="AH22" s="167" t="s">
        <v>458</v>
      </c>
      <c r="AI22" s="167" t="s">
        <v>282</v>
      </c>
      <c r="AJ22" s="167" t="s">
        <v>523</v>
      </c>
      <c r="AK22" s="197" t="s">
        <v>58</v>
      </c>
    </row>
    <row r="23" spans="1:37" s="163" customFormat="1" ht="33.75" customHeight="1">
      <c r="A23" s="168"/>
      <c r="B23" s="168"/>
      <c r="C23" s="168"/>
      <c r="D23" s="168"/>
      <c r="E23" s="168"/>
      <c r="F23" s="171"/>
      <c r="G23" s="168"/>
      <c r="H23" s="168"/>
      <c r="I23" s="172"/>
      <c r="J23" s="172"/>
      <c r="K23" s="172"/>
      <c r="L23" s="172"/>
      <c r="M23" s="172"/>
      <c r="N23" s="176"/>
      <c r="O23" s="176"/>
      <c r="P23" s="176"/>
      <c r="Q23" s="176"/>
      <c r="R23" s="176"/>
      <c r="S23" s="178"/>
      <c r="T23" s="171" t="s">
        <v>524</v>
      </c>
      <c r="U23" s="168"/>
      <c r="V23" s="171" t="s">
        <v>531</v>
      </c>
      <c r="W23" s="168"/>
      <c r="X23" s="168"/>
      <c r="Y23" s="171" t="s">
        <v>525</v>
      </c>
      <c r="Z23" s="168"/>
      <c r="AA23" s="168"/>
      <c r="AB23" s="194" t="s">
        <v>308</v>
      </c>
      <c r="AC23" s="172"/>
      <c r="AD23" s="172"/>
      <c r="AE23" s="172"/>
      <c r="AF23" s="172"/>
      <c r="AG23" s="195" t="s">
        <v>52</v>
      </c>
      <c r="AH23" s="176" t="s">
        <v>187</v>
      </c>
      <c r="AI23" s="176" t="s">
        <v>532</v>
      </c>
      <c r="AJ23" s="176" t="s">
        <v>534</v>
      </c>
      <c r="AK23" s="176" t="s">
        <v>533</v>
      </c>
    </row>
    <row r="24" spans="1:37" s="163" customFormat="1" ht="33.75" customHeight="1">
      <c r="A24" s="168"/>
      <c r="B24" s="168"/>
      <c r="C24" s="168"/>
      <c r="D24" s="168"/>
      <c r="E24" s="168"/>
      <c r="F24" s="168"/>
      <c r="G24" s="168"/>
      <c r="H24" s="168"/>
      <c r="I24" s="172"/>
      <c r="J24" s="172"/>
      <c r="K24" s="172"/>
      <c r="L24" s="172"/>
      <c r="M24" s="172"/>
      <c r="N24" s="176"/>
      <c r="O24" s="176"/>
      <c r="P24" s="176"/>
      <c r="Q24" s="176"/>
      <c r="R24" s="176"/>
      <c r="S24" s="178"/>
      <c r="T24" s="171" t="s">
        <v>74</v>
      </c>
      <c r="U24" s="168"/>
      <c r="V24" s="171" t="s">
        <v>535</v>
      </c>
      <c r="W24" s="168"/>
      <c r="X24" s="168"/>
      <c r="Y24" s="171" t="s">
        <v>374</v>
      </c>
      <c r="Z24" s="168"/>
      <c r="AA24" s="168"/>
      <c r="AB24" s="194" t="s">
        <v>190</v>
      </c>
      <c r="AC24" s="172"/>
      <c r="AD24" s="172"/>
      <c r="AE24" s="172"/>
      <c r="AF24" s="172"/>
      <c r="AG24" s="176" t="s">
        <v>538</v>
      </c>
      <c r="AH24" s="176" t="s">
        <v>539</v>
      </c>
      <c r="AI24" s="176" t="s">
        <v>140</v>
      </c>
      <c r="AJ24" s="176" t="s">
        <v>96</v>
      </c>
      <c r="AK24" s="176" t="s">
        <v>536</v>
      </c>
    </row>
    <row r="25" spans="1:37" s="163" customFormat="1" ht="33.75" customHeight="1">
      <c r="A25" s="168"/>
      <c r="B25" s="168"/>
      <c r="C25" s="168"/>
      <c r="D25" s="168"/>
      <c r="E25" s="168"/>
      <c r="F25" s="168"/>
      <c r="G25" s="168"/>
      <c r="H25" s="168"/>
      <c r="I25" s="172"/>
      <c r="J25" s="172"/>
      <c r="K25" s="172"/>
      <c r="L25" s="172"/>
      <c r="M25" s="172"/>
      <c r="N25" s="176"/>
      <c r="O25" s="176"/>
      <c r="P25" s="176"/>
      <c r="Q25" s="176"/>
      <c r="R25" s="176"/>
      <c r="S25" s="178"/>
      <c r="T25" s="181" t="s">
        <v>526</v>
      </c>
      <c r="U25" s="181"/>
      <c r="V25" s="181"/>
      <c r="W25" s="190" t="s">
        <v>352</v>
      </c>
      <c r="X25" s="193"/>
      <c r="Y25" s="193"/>
      <c r="Z25" s="193"/>
      <c r="AA25" s="193"/>
      <c r="AB25" s="193"/>
      <c r="AC25" s="193"/>
      <c r="AD25" s="193"/>
      <c r="AE25" s="193"/>
      <c r="AF25" s="193"/>
      <c r="AG25" s="193"/>
      <c r="AH25" s="193"/>
      <c r="AI25" s="193"/>
      <c r="AJ25" s="193"/>
      <c r="AK25" s="193"/>
    </row>
    <row r="26" spans="1:37" s="163" customFormat="1" ht="33.75" customHeight="1">
      <c r="A26" s="168"/>
      <c r="B26" s="168"/>
      <c r="C26" s="168"/>
      <c r="D26" s="168"/>
      <c r="E26" s="168"/>
      <c r="F26" s="168"/>
      <c r="G26" s="168"/>
      <c r="H26" s="168"/>
      <c r="I26" s="172"/>
      <c r="J26" s="172"/>
      <c r="K26" s="172"/>
      <c r="L26" s="172"/>
      <c r="M26" s="172"/>
      <c r="N26" s="176"/>
      <c r="O26" s="176"/>
      <c r="P26" s="176"/>
      <c r="Q26" s="176"/>
      <c r="R26" s="176"/>
      <c r="S26" s="178"/>
      <c r="T26" s="182"/>
      <c r="U26" s="182"/>
      <c r="V26" s="188"/>
      <c r="W26" s="188" t="s">
        <v>465</v>
      </c>
      <c r="X26" s="188"/>
      <c r="Y26" s="188"/>
      <c r="Z26" s="188"/>
      <c r="AA26" s="188"/>
      <c r="AB26" s="188"/>
      <c r="AC26" s="188"/>
      <c r="AD26" s="188"/>
      <c r="AE26" s="188"/>
      <c r="AF26" s="188"/>
      <c r="AG26" s="188"/>
      <c r="AH26" s="188"/>
      <c r="AI26" s="188"/>
      <c r="AJ26" s="188"/>
      <c r="AK26" s="188"/>
    </row>
    <row r="27" spans="1:37" s="163" customFormat="1" ht="33.75" customHeight="1">
      <c r="A27" s="168"/>
      <c r="B27" s="168"/>
      <c r="C27" s="168"/>
      <c r="D27" s="168"/>
      <c r="E27" s="168"/>
      <c r="F27" s="168"/>
      <c r="G27" s="168"/>
      <c r="H27" s="168"/>
      <c r="I27" s="172"/>
      <c r="J27" s="172"/>
      <c r="K27" s="172"/>
      <c r="L27" s="172"/>
      <c r="M27" s="172"/>
      <c r="N27" s="176"/>
      <c r="O27" s="176"/>
      <c r="P27" s="176"/>
      <c r="Q27" s="176"/>
      <c r="R27" s="176"/>
      <c r="S27" s="178"/>
      <c r="T27" s="182" t="s">
        <v>230</v>
      </c>
      <c r="U27" s="182"/>
      <c r="V27" s="182"/>
      <c r="W27" s="188" t="s">
        <v>540</v>
      </c>
      <c r="X27" s="188"/>
      <c r="Y27" s="188"/>
      <c r="Z27" s="188"/>
      <c r="AA27" s="188"/>
      <c r="AB27" s="188"/>
      <c r="AC27" s="188"/>
      <c r="AD27" s="188"/>
      <c r="AE27" s="188"/>
      <c r="AF27" s="188"/>
      <c r="AG27" s="188"/>
      <c r="AH27" s="188"/>
      <c r="AI27" s="188"/>
      <c r="AJ27" s="188"/>
      <c r="AK27" s="188"/>
    </row>
    <row r="28" spans="1:37" s="163" customFormat="1" ht="33.75" customHeight="1">
      <c r="A28" s="168"/>
      <c r="B28" s="168"/>
      <c r="C28" s="168"/>
      <c r="D28" s="168"/>
      <c r="E28" s="168"/>
      <c r="F28" s="168"/>
      <c r="G28" s="168"/>
      <c r="H28" s="168"/>
      <c r="I28" s="172"/>
      <c r="J28" s="172"/>
      <c r="K28" s="172"/>
      <c r="L28" s="172"/>
      <c r="M28" s="172"/>
      <c r="N28" s="176"/>
      <c r="O28" s="176"/>
      <c r="P28" s="176"/>
      <c r="Q28" s="176"/>
      <c r="R28" s="176"/>
      <c r="S28" s="178"/>
      <c r="T28" s="182" t="s">
        <v>527</v>
      </c>
      <c r="U28" s="182"/>
      <c r="V28" s="182"/>
      <c r="W28" s="191" t="s">
        <v>272</v>
      </c>
      <c r="X28" s="188"/>
      <c r="Y28" s="188"/>
      <c r="Z28" s="188"/>
      <c r="AA28" s="188"/>
      <c r="AB28" s="188"/>
      <c r="AC28" s="188"/>
      <c r="AD28" s="188"/>
      <c r="AE28" s="188"/>
      <c r="AF28" s="188"/>
      <c r="AG28" s="188"/>
      <c r="AH28" s="188"/>
      <c r="AI28" s="188"/>
      <c r="AJ28" s="188"/>
      <c r="AK28" s="188"/>
    </row>
    <row r="29" spans="1:37" s="163" customFormat="1" ht="33.75" customHeight="1">
      <c r="A29" s="168"/>
      <c r="B29" s="168"/>
      <c r="C29" s="168"/>
      <c r="D29" s="168"/>
      <c r="E29" s="168"/>
      <c r="F29" s="168"/>
      <c r="G29" s="168"/>
      <c r="H29" s="168"/>
      <c r="I29" s="172"/>
      <c r="J29" s="172"/>
      <c r="K29" s="172"/>
      <c r="L29" s="172"/>
      <c r="M29" s="172"/>
      <c r="N29" s="176"/>
      <c r="O29" s="176"/>
      <c r="P29" s="176"/>
      <c r="Q29" s="176"/>
      <c r="R29" s="176"/>
      <c r="S29" s="178"/>
      <c r="T29" s="182" t="s">
        <v>438</v>
      </c>
      <c r="U29" s="182"/>
      <c r="V29" s="182"/>
      <c r="W29" s="192" t="s">
        <v>541</v>
      </c>
      <c r="X29" s="192"/>
      <c r="Y29" s="192"/>
      <c r="Z29" s="192"/>
      <c r="AA29" s="192"/>
      <c r="AB29" s="192"/>
      <c r="AC29" s="192"/>
      <c r="AD29" s="192"/>
      <c r="AE29" s="192"/>
      <c r="AF29" s="192"/>
      <c r="AG29" s="192"/>
      <c r="AH29" s="192"/>
      <c r="AI29" s="192"/>
      <c r="AJ29" s="192"/>
      <c r="AK29" s="192"/>
    </row>
    <row r="30" spans="1:37" s="163" customFormat="1" ht="33.75" customHeight="1">
      <c r="A30" s="168"/>
      <c r="B30" s="168"/>
      <c r="C30" s="168"/>
      <c r="D30" s="168"/>
      <c r="E30" s="168"/>
      <c r="F30" s="168"/>
      <c r="G30" s="168"/>
      <c r="H30" s="168"/>
      <c r="I30" s="172"/>
      <c r="J30" s="172"/>
      <c r="K30" s="172"/>
      <c r="L30" s="172"/>
      <c r="M30" s="172"/>
      <c r="N30" s="176"/>
      <c r="O30" s="176"/>
      <c r="P30" s="176"/>
      <c r="Q30" s="176"/>
      <c r="R30" s="176"/>
      <c r="S30" s="178"/>
      <c r="T30" s="183" t="s">
        <v>488</v>
      </c>
      <c r="U30" s="185"/>
      <c r="V30" s="185"/>
      <c r="W30" s="185"/>
      <c r="X30" s="185"/>
      <c r="Y30" s="185"/>
      <c r="Z30" s="185"/>
      <c r="AA30" s="185"/>
      <c r="AB30" s="185"/>
      <c r="AC30" s="185"/>
      <c r="AD30" s="185"/>
      <c r="AE30" s="185"/>
      <c r="AF30" s="185"/>
      <c r="AG30" s="185"/>
      <c r="AH30" s="185"/>
      <c r="AI30" s="185"/>
      <c r="AJ30" s="185"/>
      <c r="AK30" s="185"/>
    </row>
    <row r="31" spans="1:37" s="163" customFormat="1" ht="33.75" customHeight="1">
      <c r="A31" s="168"/>
      <c r="B31" s="168"/>
      <c r="C31" s="168"/>
      <c r="D31" s="168"/>
      <c r="E31" s="168"/>
      <c r="F31" s="168"/>
      <c r="G31" s="168"/>
      <c r="H31" s="168"/>
      <c r="I31" s="172"/>
      <c r="J31" s="172"/>
      <c r="K31" s="172"/>
      <c r="L31" s="172"/>
      <c r="M31" s="172"/>
      <c r="N31" s="176"/>
      <c r="O31" s="176"/>
      <c r="P31" s="176"/>
      <c r="Q31" s="176"/>
      <c r="R31" s="176"/>
      <c r="S31" s="178"/>
      <c r="T31" s="183" t="s">
        <v>542</v>
      </c>
      <c r="U31" s="183"/>
      <c r="V31" s="183"/>
      <c r="W31" s="183"/>
      <c r="X31" s="183"/>
      <c r="Y31" s="183"/>
      <c r="Z31" s="183"/>
      <c r="AA31" s="183"/>
      <c r="AB31" s="183"/>
      <c r="AC31" s="183"/>
      <c r="AD31" s="183"/>
      <c r="AE31" s="183"/>
      <c r="AF31" s="183"/>
      <c r="AG31" s="183"/>
      <c r="AH31" s="183"/>
      <c r="AI31" s="183"/>
      <c r="AJ31" s="183"/>
      <c r="AK31" s="183"/>
    </row>
    <row r="32" spans="1:37" s="163" customFormat="1" ht="33.75" customHeight="1">
      <c r="A32" s="168"/>
      <c r="B32" s="168"/>
      <c r="C32" s="168"/>
      <c r="D32" s="168"/>
      <c r="E32" s="168"/>
      <c r="F32" s="168"/>
      <c r="G32" s="168"/>
      <c r="H32" s="168"/>
      <c r="I32" s="172"/>
      <c r="J32" s="172"/>
      <c r="K32" s="172"/>
      <c r="L32" s="172"/>
      <c r="M32" s="172"/>
      <c r="N32" s="176"/>
      <c r="O32" s="176"/>
      <c r="P32" s="176"/>
      <c r="Q32" s="176"/>
      <c r="R32" s="176"/>
      <c r="S32" s="178"/>
      <c r="T32" s="183" t="s">
        <v>366</v>
      </c>
      <c r="U32" s="183"/>
      <c r="V32" s="183"/>
      <c r="W32" s="183"/>
      <c r="X32" s="183"/>
      <c r="Y32" s="183"/>
      <c r="Z32" s="183"/>
      <c r="AA32" s="183"/>
      <c r="AB32" s="183"/>
      <c r="AC32" s="183"/>
      <c r="AD32" s="183"/>
      <c r="AE32" s="183"/>
      <c r="AF32" s="183"/>
      <c r="AG32" s="183"/>
      <c r="AH32" s="183"/>
      <c r="AI32" s="183"/>
      <c r="AJ32" s="183"/>
      <c r="AK32" s="183"/>
    </row>
    <row r="33" spans="19:37" ht="17.25" customHeight="1">
      <c r="S33" s="163"/>
      <c r="T33" s="184"/>
      <c r="U33" s="184"/>
      <c r="V33" s="189"/>
      <c r="W33" s="189"/>
      <c r="X33" s="189"/>
      <c r="Y33" s="189"/>
      <c r="Z33" s="189"/>
      <c r="AA33" s="189"/>
      <c r="AB33" s="189"/>
      <c r="AC33" s="189"/>
      <c r="AD33" s="189"/>
      <c r="AE33" s="189"/>
      <c r="AF33" s="189"/>
      <c r="AG33" s="189"/>
      <c r="AH33" s="189"/>
      <c r="AI33" s="189"/>
      <c r="AJ33" s="189"/>
      <c r="AK33" s="189"/>
    </row>
  </sheetData>
  <mergeCells count="86">
    <mergeCell ref="A6:R6"/>
    <mergeCell ref="K10:R10"/>
    <mergeCell ref="K11:R11"/>
    <mergeCell ref="F12:I12"/>
    <mergeCell ref="K12:R12"/>
    <mergeCell ref="F13:I13"/>
    <mergeCell ref="K13:R13"/>
    <mergeCell ref="V14:AK14"/>
    <mergeCell ref="V15:AK15"/>
    <mergeCell ref="N21:Q21"/>
    <mergeCell ref="AG21:AJ21"/>
    <mergeCell ref="A23:B23"/>
    <mergeCell ref="C23:E23"/>
    <mergeCell ref="F23:H23"/>
    <mergeCell ref="I23:M23"/>
    <mergeCell ref="T23:U23"/>
    <mergeCell ref="V23:X23"/>
    <mergeCell ref="Y23:AA23"/>
    <mergeCell ref="AB23:AF23"/>
    <mergeCell ref="A24:B24"/>
    <mergeCell ref="C24:E24"/>
    <mergeCell ref="F24:H24"/>
    <mergeCell ref="I24:M24"/>
    <mergeCell ref="T24:U24"/>
    <mergeCell ref="V24:X24"/>
    <mergeCell ref="Y24:AA24"/>
    <mergeCell ref="AB24:AF24"/>
    <mergeCell ref="A25:B25"/>
    <mergeCell ref="C25:E25"/>
    <mergeCell ref="F25:H25"/>
    <mergeCell ref="I25:M25"/>
    <mergeCell ref="T25:V25"/>
    <mergeCell ref="W25:AK25"/>
    <mergeCell ref="A26:B26"/>
    <mergeCell ref="C26:E26"/>
    <mergeCell ref="F26:H26"/>
    <mergeCell ref="I26:M26"/>
    <mergeCell ref="W26:AK26"/>
    <mergeCell ref="A27:B27"/>
    <mergeCell ref="C27:E27"/>
    <mergeCell ref="F27:H27"/>
    <mergeCell ref="I27:M27"/>
    <mergeCell ref="T27:V27"/>
    <mergeCell ref="W27:AK27"/>
    <mergeCell ref="A28:B28"/>
    <mergeCell ref="C28:E28"/>
    <mergeCell ref="F28:H28"/>
    <mergeCell ref="I28:M28"/>
    <mergeCell ref="T28:V28"/>
    <mergeCell ref="W28:AK28"/>
    <mergeCell ref="A29:B29"/>
    <mergeCell ref="C29:E29"/>
    <mergeCell ref="F29:H29"/>
    <mergeCell ref="I29:M29"/>
    <mergeCell ref="T29:V29"/>
    <mergeCell ref="W29:AK29"/>
    <mergeCell ref="A30:B30"/>
    <mergeCell ref="C30:E30"/>
    <mergeCell ref="F30:H30"/>
    <mergeCell ref="I30:M30"/>
    <mergeCell ref="T30:AK30"/>
    <mergeCell ref="A31:B31"/>
    <mergeCell ref="C31:E31"/>
    <mergeCell ref="F31:H31"/>
    <mergeCell ref="I31:M31"/>
    <mergeCell ref="T31:AK31"/>
    <mergeCell ref="A32:B32"/>
    <mergeCell ref="C32:E32"/>
    <mergeCell ref="F32:H32"/>
    <mergeCell ref="I32:M32"/>
    <mergeCell ref="T32:AK32"/>
    <mergeCell ref="V1:AK5"/>
    <mergeCell ref="A3:R4"/>
    <mergeCell ref="V6:AK8"/>
    <mergeCell ref="V9:AK13"/>
    <mergeCell ref="F10:I11"/>
    <mergeCell ref="A16:R19"/>
    <mergeCell ref="A21:B22"/>
    <mergeCell ref="C21:E22"/>
    <mergeCell ref="F21:H22"/>
    <mergeCell ref="I21:M22"/>
    <mergeCell ref="R21:R22"/>
    <mergeCell ref="T21:U22"/>
    <mergeCell ref="V21:X22"/>
    <mergeCell ref="Y21:AA22"/>
    <mergeCell ref="AB21:AF22"/>
  </mergeCells>
  <phoneticPr fontId="3" type="halfwidthKatakana" alignment="distributed"/>
  <dataValidations count="1">
    <dataValidation imeMode="halfKatakana" allowBlank="1" showDropDown="0" showInputMessage="1" showErrorMessage="1" sqref="T30:T32"/>
  </dataValidations>
  <printOptions horizontalCentered="1"/>
  <pageMargins left="0.98425196850393704" right="0.98425196850393704" top="0.98425196850393704" bottom="0.98425196850393704" header="0.51181102362204722" footer="0.51181102362204722"/>
  <pageSetup paperSize="9" scale="96" fitToWidth="1" fitToHeight="1" orientation="portrait" usePrinterDefaults="1" r:id="rId1"/>
  <headerFooter alignWithMargins="0"/>
  <colBreaks count="1" manualBreakCount="1">
    <brk id="18" max="32" man="1"/>
  </colBreaks>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FF00"/>
  </sheetPr>
  <dimension ref="A1:F26"/>
  <sheetViews>
    <sheetView workbookViewId="0">
      <selection activeCell="B3" sqref="B3:C3"/>
    </sheetView>
  </sheetViews>
  <sheetFormatPr defaultRowHeight="13.5"/>
  <cols>
    <col min="1" max="1" width="14.5" customWidth="1"/>
    <col min="2" max="2" width="5.625" customWidth="1"/>
    <col min="3" max="3" width="20.625" customWidth="1"/>
    <col min="4" max="4" width="12.125" customWidth="1"/>
    <col min="5" max="5" width="30.625" customWidth="1"/>
    <col min="6" max="6" width="10.625" customWidth="1"/>
  </cols>
  <sheetData>
    <row r="1" spans="1:6">
      <c r="A1" s="198" t="s">
        <v>657</v>
      </c>
      <c r="B1" s="151"/>
      <c r="C1" s="151"/>
      <c r="D1" s="151"/>
      <c r="E1" s="151"/>
      <c r="F1" s="151"/>
    </row>
    <row r="2" spans="1:6" ht="21" customHeight="1">
      <c r="A2" s="199" t="s">
        <v>483</v>
      </c>
      <c r="B2" s="199"/>
      <c r="C2" s="199"/>
      <c r="D2" s="199"/>
      <c r="E2" s="199"/>
      <c r="F2" s="199"/>
    </row>
    <row r="3" spans="1:6">
      <c r="A3" s="200" t="s">
        <v>506</v>
      </c>
      <c r="B3" s="205"/>
      <c r="C3" s="205"/>
      <c r="D3" s="151"/>
      <c r="E3" s="151"/>
      <c r="F3" s="151"/>
    </row>
    <row r="4" spans="1:6">
      <c r="A4" s="151"/>
      <c r="B4" s="151"/>
      <c r="C4" s="151"/>
      <c r="D4" s="151"/>
      <c r="E4" s="151"/>
      <c r="F4" s="151"/>
    </row>
    <row r="5" spans="1:6" ht="15" customHeight="1">
      <c r="A5" s="201" t="s">
        <v>486</v>
      </c>
      <c r="B5" s="201" t="s">
        <v>298</v>
      </c>
      <c r="C5" s="206" t="s">
        <v>480</v>
      </c>
      <c r="D5" s="206"/>
      <c r="E5" s="201" t="s">
        <v>473</v>
      </c>
      <c r="F5" s="201" t="s">
        <v>423</v>
      </c>
    </row>
    <row r="6" spans="1:6">
      <c r="A6" s="202"/>
      <c r="B6" s="202"/>
      <c r="C6" s="207" t="s">
        <v>41</v>
      </c>
      <c r="D6" s="207" t="s">
        <v>487</v>
      </c>
      <c r="E6" s="202"/>
      <c r="F6" s="202"/>
    </row>
    <row r="7" spans="1:6" ht="18" customHeight="1">
      <c r="A7" s="203"/>
      <c r="B7" s="203"/>
      <c r="C7" s="203"/>
      <c r="D7" s="208" t="s">
        <v>367</v>
      </c>
      <c r="E7" s="203"/>
      <c r="F7" s="208" t="s">
        <v>152</v>
      </c>
    </row>
    <row r="8" spans="1:6" ht="18" customHeight="1">
      <c r="A8" s="203"/>
      <c r="B8" s="203"/>
      <c r="C8" s="203"/>
      <c r="D8" s="203"/>
      <c r="E8" s="203"/>
      <c r="F8" s="203"/>
    </row>
    <row r="9" spans="1:6" ht="18" customHeight="1">
      <c r="A9" s="203"/>
      <c r="B9" s="203"/>
      <c r="C9" s="203"/>
      <c r="D9" s="203"/>
      <c r="E9" s="203"/>
      <c r="F9" s="203"/>
    </row>
    <row r="10" spans="1:6" ht="18" customHeight="1">
      <c r="A10" s="203"/>
      <c r="B10" s="203"/>
      <c r="C10" s="203"/>
      <c r="D10" s="203"/>
      <c r="E10" s="203"/>
      <c r="F10" s="203"/>
    </row>
    <row r="11" spans="1:6" ht="18" customHeight="1">
      <c r="A11" s="203"/>
      <c r="B11" s="203"/>
      <c r="C11" s="203"/>
      <c r="D11" s="203"/>
      <c r="E11" s="203"/>
      <c r="F11" s="203"/>
    </row>
    <row r="12" spans="1:6" ht="18" customHeight="1">
      <c r="A12" s="203"/>
      <c r="B12" s="203"/>
      <c r="C12" s="203"/>
      <c r="D12" s="203"/>
      <c r="E12" s="203"/>
      <c r="F12" s="203"/>
    </row>
    <row r="13" spans="1:6" ht="18" customHeight="1">
      <c r="A13" s="203"/>
      <c r="B13" s="203"/>
      <c r="C13" s="203"/>
      <c r="D13" s="203"/>
      <c r="E13" s="203"/>
      <c r="F13" s="203"/>
    </row>
    <row r="14" spans="1:6" ht="18" customHeight="1">
      <c r="A14" s="203"/>
      <c r="B14" s="203"/>
      <c r="C14" s="203"/>
      <c r="D14" s="203"/>
      <c r="E14" s="203"/>
      <c r="F14" s="203"/>
    </row>
    <row r="15" spans="1:6" ht="18" customHeight="1">
      <c r="A15" s="203"/>
      <c r="B15" s="203"/>
      <c r="C15" s="203"/>
      <c r="D15" s="203"/>
      <c r="E15" s="203"/>
      <c r="F15" s="203"/>
    </row>
    <row r="16" spans="1:6" ht="18" customHeight="1">
      <c r="A16" s="203"/>
      <c r="B16" s="203"/>
      <c r="C16" s="203"/>
      <c r="D16" s="203"/>
      <c r="E16" s="203"/>
      <c r="F16" s="203"/>
    </row>
    <row r="17" spans="1:6" ht="18" customHeight="1">
      <c r="A17" s="203"/>
      <c r="B17" s="203"/>
      <c r="C17" s="203"/>
      <c r="D17" s="203"/>
      <c r="E17" s="203"/>
      <c r="F17" s="203"/>
    </row>
    <row r="18" spans="1:6">
      <c r="A18" s="151"/>
      <c r="B18" s="151"/>
      <c r="C18" s="151"/>
      <c r="D18" s="151"/>
      <c r="E18" s="151"/>
      <c r="F18" s="151"/>
    </row>
    <row r="19" spans="1:6">
      <c r="A19" s="198" t="s">
        <v>489</v>
      </c>
      <c r="B19" s="198"/>
      <c r="C19" s="198"/>
      <c r="D19" s="198"/>
      <c r="E19" s="198"/>
      <c r="F19" s="198"/>
    </row>
    <row r="20" spans="1:6">
      <c r="A20" s="204" t="s">
        <v>490</v>
      </c>
      <c r="B20" s="204"/>
      <c r="C20" s="204"/>
      <c r="D20" s="204"/>
      <c r="E20" s="204"/>
      <c r="F20" s="204"/>
    </row>
    <row r="21" spans="1:6">
      <c r="A21" s="204" t="s">
        <v>28</v>
      </c>
      <c r="B21" s="204"/>
      <c r="C21" s="204"/>
      <c r="D21" s="204"/>
      <c r="E21" s="204"/>
      <c r="F21" s="204"/>
    </row>
    <row r="22" spans="1:6">
      <c r="A22" s="198" t="s">
        <v>413</v>
      </c>
      <c r="B22" s="198"/>
      <c r="C22" s="198"/>
      <c r="D22" s="198"/>
      <c r="E22" s="198"/>
      <c r="F22" s="198"/>
    </row>
    <row r="23" spans="1:6">
      <c r="A23" s="198" t="s">
        <v>296</v>
      </c>
      <c r="B23" s="198"/>
      <c r="C23" s="198"/>
      <c r="D23" s="198"/>
      <c r="E23" s="198"/>
      <c r="F23" s="198"/>
    </row>
    <row r="24" spans="1:6">
      <c r="A24" s="198" t="s">
        <v>418</v>
      </c>
      <c r="B24" s="198"/>
      <c r="C24" s="198"/>
      <c r="D24" s="198"/>
      <c r="E24" s="198"/>
      <c r="F24" s="198"/>
    </row>
    <row r="25" spans="1:6">
      <c r="A25" s="198" t="s">
        <v>491</v>
      </c>
      <c r="B25" s="198"/>
      <c r="C25" s="198"/>
      <c r="D25" s="198"/>
      <c r="E25" s="198"/>
      <c r="F25" s="198"/>
    </row>
    <row r="26" spans="1:6">
      <c r="A26" s="198" t="s">
        <v>204</v>
      </c>
      <c r="B26" s="198"/>
      <c r="C26" s="198"/>
      <c r="D26" s="198"/>
      <c r="E26" s="198"/>
      <c r="F26" s="198"/>
    </row>
  </sheetData>
  <mergeCells count="2">
    <mergeCell ref="A2:F2"/>
    <mergeCell ref="B3:C3"/>
  </mergeCells>
  <phoneticPr fontId="3"/>
  <printOptions horizontalCentered="1" verticalCentered="1"/>
  <pageMargins left="0.78740157480314965" right="0.78740157480314965" top="0.59055118110236227" bottom="0.59055118110236227" header="0" footer="0.51181102362204722"/>
  <pageSetup paperSize="9" scale="130" fitToWidth="1" fitToHeight="1" orientation="landscape"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FF00"/>
  </sheetPr>
  <dimension ref="A1:Q54"/>
  <sheetViews>
    <sheetView workbookViewId="0">
      <selection activeCell="A39" sqref="A39:D40"/>
    </sheetView>
  </sheetViews>
  <sheetFormatPr defaultRowHeight="13.5"/>
  <cols>
    <col min="1" max="4" width="5.625" customWidth="1"/>
    <col min="5" max="12" width="6.625" customWidth="1"/>
    <col min="13" max="13" width="5.625" customWidth="1"/>
    <col min="14" max="14" width="2.625" customWidth="1"/>
    <col min="15" max="15" width="5.625" customWidth="1"/>
    <col min="16" max="16" width="2.625" customWidth="1"/>
    <col min="17" max="26" width="5.625" customWidth="1"/>
  </cols>
  <sheetData>
    <row r="1" spans="1:17">
      <c r="A1" t="s">
        <v>66</v>
      </c>
    </row>
    <row r="2" spans="1:17" ht="18.75">
      <c r="A2" s="209" t="s">
        <v>501</v>
      </c>
      <c r="B2" s="209"/>
      <c r="C2" s="209"/>
      <c r="D2" s="209"/>
      <c r="E2" s="209"/>
      <c r="F2" s="209"/>
      <c r="G2" s="209"/>
      <c r="H2" s="209"/>
      <c r="I2" s="209"/>
      <c r="J2" s="209"/>
      <c r="K2" s="209"/>
      <c r="L2" s="209"/>
      <c r="M2" s="209"/>
      <c r="N2" s="209"/>
      <c r="O2" s="209"/>
      <c r="P2" s="209"/>
      <c r="Q2" s="209"/>
    </row>
    <row r="4" spans="1:17">
      <c r="A4" s="45" t="s">
        <v>505</v>
      </c>
      <c r="B4" s="45"/>
      <c r="C4" s="45"/>
      <c r="D4" s="45"/>
      <c r="E4" s="45"/>
      <c r="F4" s="45"/>
      <c r="G4" s="45"/>
      <c r="H4" s="45"/>
      <c r="I4" s="45"/>
      <c r="J4" s="45"/>
      <c r="K4" s="45"/>
      <c r="L4" s="45"/>
      <c r="M4" s="45"/>
      <c r="N4" s="45"/>
      <c r="O4" s="45"/>
      <c r="P4" s="45"/>
      <c r="Q4" s="45"/>
    </row>
    <row r="5" spans="1:17">
      <c r="A5" s="45"/>
      <c r="B5" s="45"/>
      <c r="C5" s="45"/>
      <c r="D5" s="45"/>
      <c r="E5" s="45"/>
      <c r="F5" s="45"/>
      <c r="G5" s="45"/>
      <c r="H5" s="45"/>
      <c r="I5" s="45"/>
      <c r="J5" s="45"/>
      <c r="K5" s="45"/>
      <c r="L5" s="45"/>
      <c r="M5" s="45"/>
      <c r="N5" s="45"/>
      <c r="O5" s="45"/>
      <c r="P5" s="45"/>
      <c r="Q5" s="45"/>
    </row>
    <row r="6" spans="1:17">
      <c r="A6" s="210" t="s">
        <v>406</v>
      </c>
      <c r="B6" s="210"/>
      <c r="C6" s="210"/>
      <c r="D6" s="210"/>
      <c r="E6" s="45" t="s">
        <v>199</v>
      </c>
      <c r="F6" s="45"/>
      <c r="G6" s="45"/>
      <c r="H6" s="45"/>
      <c r="I6" s="45"/>
      <c r="J6" s="45"/>
      <c r="K6" s="45"/>
      <c r="L6" s="45"/>
      <c r="M6" s="49" t="s">
        <v>322</v>
      </c>
      <c r="N6" s="45"/>
      <c r="O6" s="45"/>
      <c r="P6" s="45"/>
      <c r="Q6" s="45"/>
    </row>
    <row r="7" spans="1:17">
      <c r="A7" s="211" t="s">
        <v>460</v>
      </c>
      <c r="B7" s="213"/>
      <c r="C7" s="213"/>
      <c r="D7" s="214"/>
      <c r="E7" s="45"/>
      <c r="F7" s="45"/>
      <c r="G7" s="45"/>
      <c r="H7" s="45"/>
      <c r="I7" s="45"/>
      <c r="J7" s="45"/>
      <c r="K7" s="45"/>
      <c r="L7" s="45"/>
      <c r="M7" s="45"/>
      <c r="N7" s="45"/>
      <c r="O7" s="45"/>
      <c r="P7" s="45"/>
      <c r="Q7" s="45"/>
    </row>
    <row r="8" spans="1:17">
      <c r="A8" s="212"/>
      <c r="B8" s="212"/>
      <c r="C8" s="212"/>
      <c r="D8" s="212"/>
      <c r="E8" s="212"/>
      <c r="F8" s="212"/>
      <c r="G8" s="212"/>
      <c r="H8" s="212"/>
      <c r="I8" s="212"/>
      <c r="J8" s="212"/>
      <c r="K8" s="212"/>
      <c r="L8" s="212"/>
      <c r="M8" s="216"/>
      <c r="N8" s="217" t="s">
        <v>504</v>
      </c>
      <c r="O8" s="218"/>
      <c r="P8" s="217" t="s">
        <v>504</v>
      </c>
      <c r="Q8" s="219"/>
    </row>
    <row r="9" spans="1:17">
      <c r="A9" s="212"/>
      <c r="B9" s="212"/>
      <c r="C9" s="212"/>
      <c r="D9" s="212"/>
      <c r="E9" s="212"/>
      <c r="F9" s="212"/>
      <c r="G9" s="212"/>
      <c r="H9" s="212"/>
      <c r="I9" s="212"/>
      <c r="J9" s="212"/>
      <c r="K9" s="212"/>
      <c r="L9" s="212"/>
      <c r="M9" s="216"/>
      <c r="N9" s="217" t="s">
        <v>504</v>
      </c>
      <c r="O9" s="218"/>
      <c r="P9" s="217" t="s">
        <v>504</v>
      </c>
      <c r="Q9" s="219"/>
    </row>
    <row r="10" spans="1:17">
      <c r="A10" s="8" t="s">
        <v>502</v>
      </c>
      <c r="B10" s="8"/>
      <c r="C10" s="8"/>
      <c r="D10" s="8"/>
      <c r="E10" s="215"/>
      <c r="F10" s="215"/>
      <c r="G10" s="215"/>
      <c r="H10" s="215"/>
      <c r="I10" s="215"/>
      <c r="J10" s="215"/>
      <c r="K10" s="215"/>
      <c r="L10" s="215"/>
    </row>
    <row r="11" spans="1:17">
      <c r="A11" s="212"/>
      <c r="B11" s="212"/>
      <c r="C11" s="212"/>
      <c r="D11" s="212"/>
      <c r="E11" s="212"/>
      <c r="F11" s="212"/>
      <c r="G11" s="212"/>
      <c r="H11" s="212"/>
      <c r="I11" s="212"/>
      <c r="J11" s="212"/>
      <c r="K11" s="212"/>
      <c r="L11" s="212"/>
      <c r="M11" s="216"/>
      <c r="N11" s="217" t="s">
        <v>504</v>
      </c>
      <c r="O11" s="218"/>
      <c r="P11" s="217" t="s">
        <v>504</v>
      </c>
      <c r="Q11" s="219"/>
    </row>
    <row r="12" spans="1:17">
      <c r="A12" s="212"/>
      <c r="B12" s="212"/>
      <c r="C12" s="212"/>
      <c r="D12" s="212"/>
      <c r="E12" s="212"/>
      <c r="F12" s="212"/>
      <c r="G12" s="212"/>
      <c r="H12" s="212"/>
      <c r="I12" s="212"/>
      <c r="J12" s="212"/>
      <c r="K12" s="212"/>
      <c r="L12" s="212"/>
      <c r="M12" s="216"/>
      <c r="N12" s="217" t="s">
        <v>504</v>
      </c>
      <c r="O12" s="218"/>
      <c r="P12" s="217" t="s">
        <v>504</v>
      </c>
      <c r="Q12" s="219"/>
    </row>
    <row r="13" spans="1:17">
      <c r="A13" s="212"/>
      <c r="B13" s="212"/>
      <c r="C13" s="212"/>
      <c r="D13" s="212"/>
      <c r="E13" s="212"/>
      <c r="F13" s="212"/>
      <c r="G13" s="212"/>
      <c r="H13" s="212"/>
      <c r="I13" s="212"/>
      <c r="J13" s="212"/>
      <c r="K13" s="212"/>
      <c r="L13" s="212"/>
      <c r="M13" s="216"/>
      <c r="N13" s="217" t="s">
        <v>504</v>
      </c>
      <c r="O13" s="218"/>
      <c r="P13" s="217" t="s">
        <v>504</v>
      </c>
      <c r="Q13" s="219"/>
    </row>
    <row r="14" spans="1:17">
      <c r="A14" s="212"/>
      <c r="B14" s="212"/>
      <c r="C14" s="212"/>
      <c r="D14" s="212"/>
      <c r="E14" s="212"/>
      <c r="F14" s="212"/>
      <c r="G14" s="212"/>
      <c r="H14" s="212"/>
      <c r="I14" s="212"/>
      <c r="J14" s="212"/>
      <c r="K14" s="212"/>
      <c r="L14" s="212"/>
      <c r="M14" s="216"/>
      <c r="N14" s="217" t="s">
        <v>504</v>
      </c>
      <c r="O14" s="218"/>
      <c r="P14" s="217" t="s">
        <v>504</v>
      </c>
      <c r="Q14" s="219"/>
    </row>
    <row r="15" spans="1:17">
      <c r="A15" s="212"/>
      <c r="B15" s="212"/>
      <c r="C15" s="212"/>
      <c r="D15" s="212"/>
      <c r="E15" s="212"/>
      <c r="F15" s="212"/>
      <c r="G15" s="212"/>
      <c r="H15" s="212"/>
      <c r="I15" s="212"/>
      <c r="J15" s="212"/>
      <c r="K15" s="212"/>
      <c r="L15" s="212"/>
      <c r="M15" s="216"/>
      <c r="N15" s="217" t="s">
        <v>504</v>
      </c>
      <c r="O15" s="218"/>
      <c r="P15" s="217" t="s">
        <v>504</v>
      </c>
      <c r="Q15" s="219"/>
    </row>
    <row r="16" spans="1:17">
      <c r="A16" s="212"/>
      <c r="B16" s="212"/>
      <c r="C16" s="212"/>
      <c r="D16" s="212"/>
      <c r="E16" s="212"/>
      <c r="F16" s="212"/>
      <c r="G16" s="212"/>
      <c r="H16" s="212"/>
      <c r="I16" s="212"/>
      <c r="J16" s="212"/>
      <c r="K16" s="212"/>
      <c r="L16" s="212"/>
      <c r="M16" s="216"/>
      <c r="N16" s="217" t="s">
        <v>504</v>
      </c>
      <c r="O16" s="218"/>
      <c r="P16" s="217" t="s">
        <v>504</v>
      </c>
      <c r="Q16" s="219"/>
    </row>
    <row r="17" spans="1:17">
      <c r="A17" s="212"/>
      <c r="B17" s="212"/>
      <c r="C17" s="212"/>
      <c r="D17" s="212"/>
      <c r="E17" s="212"/>
      <c r="F17" s="212"/>
      <c r="G17" s="212"/>
      <c r="H17" s="212"/>
      <c r="I17" s="212"/>
      <c r="J17" s="212"/>
      <c r="K17" s="212"/>
      <c r="L17" s="212"/>
      <c r="M17" s="216"/>
      <c r="N17" s="217" t="s">
        <v>504</v>
      </c>
      <c r="O17" s="218"/>
      <c r="P17" s="217" t="s">
        <v>504</v>
      </c>
      <c r="Q17" s="219"/>
    </row>
    <row r="18" spans="1:17">
      <c r="A18" s="212"/>
      <c r="B18" s="212"/>
      <c r="C18" s="212"/>
      <c r="D18" s="212"/>
      <c r="E18" s="212"/>
      <c r="F18" s="212"/>
      <c r="G18" s="212"/>
      <c r="H18" s="212"/>
      <c r="I18" s="212"/>
      <c r="J18" s="212"/>
      <c r="K18" s="212"/>
      <c r="L18" s="212"/>
      <c r="M18" s="216"/>
      <c r="N18" s="217" t="s">
        <v>504</v>
      </c>
      <c r="O18" s="218"/>
      <c r="P18" s="217" t="s">
        <v>504</v>
      </c>
      <c r="Q18" s="219"/>
    </row>
    <row r="19" spans="1:17">
      <c r="A19" s="212"/>
      <c r="B19" s="212"/>
      <c r="C19" s="212"/>
      <c r="D19" s="212"/>
      <c r="E19" s="212"/>
      <c r="F19" s="212"/>
      <c r="G19" s="212"/>
      <c r="H19" s="212"/>
      <c r="I19" s="212"/>
      <c r="J19" s="212"/>
      <c r="K19" s="212"/>
      <c r="L19" s="212"/>
      <c r="M19" s="216"/>
      <c r="N19" s="217" t="s">
        <v>504</v>
      </c>
      <c r="O19" s="218"/>
      <c r="P19" s="217" t="s">
        <v>504</v>
      </c>
      <c r="Q19" s="219"/>
    </row>
    <row r="20" spans="1:17">
      <c r="A20" s="212"/>
      <c r="B20" s="212"/>
      <c r="C20" s="212"/>
      <c r="D20" s="212"/>
      <c r="E20" s="212"/>
      <c r="F20" s="212"/>
      <c r="G20" s="212"/>
      <c r="H20" s="212"/>
      <c r="I20" s="212"/>
      <c r="J20" s="212"/>
      <c r="K20" s="212"/>
      <c r="L20" s="212"/>
      <c r="M20" s="216"/>
      <c r="N20" s="217" t="s">
        <v>504</v>
      </c>
      <c r="O20" s="218"/>
      <c r="P20" s="217" t="s">
        <v>504</v>
      </c>
      <c r="Q20" s="219"/>
    </row>
    <row r="21" spans="1:17">
      <c r="A21" s="212"/>
      <c r="B21" s="212"/>
      <c r="C21" s="212"/>
      <c r="D21" s="212"/>
      <c r="E21" s="212"/>
      <c r="F21" s="212"/>
      <c r="G21" s="212"/>
      <c r="H21" s="212"/>
      <c r="I21" s="212"/>
      <c r="J21" s="212"/>
      <c r="K21" s="212"/>
      <c r="L21" s="212"/>
      <c r="M21" s="216"/>
      <c r="N21" s="217" t="s">
        <v>504</v>
      </c>
      <c r="O21" s="218"/>
      <c r="P21" s="217" t="s">
        <v>504</v>
      </c>
      <c r="Q21" s="219"/>
    </row>
    <row r="22" spans="1:17">
      <c r="A22" s="212"/>
      <c r="B22" s="212"/>
      <c r="C22" s="212"/>
      <c r="D22" s="212"/>
      <c r="E22" s="212"/>
      <c r="F22" s="212"/>
      <c r="G22" s="212"/>
      <c r="H22" s="212"/>
      <c r="I22" s="212"/>
      <c r="J22" s="212"/>
      <c r="K22" s="212"/>
      <c r="L22" s="212"/>
      <c r="M22" s="216"/>
      <c r="N22" s="217" t="s">
        <v>504</v>
      </c>
      <c r="O22" s="218"/>
      <c r="P22" s="217" t="s">
        <v>504</v>
      </c>
      <c r="Q22" s="219"/>
    </row>
    <row r="23" spans="1:17">
      <c r="A23" s="212"/>
      <c r="B23" s="212"/>
      <c r="C23" s="212"/>
      <c r="D23" s="212"/>
      <c r="E23" s="212"/>
      <c r="F23" s="212"/>
      <c r="G23" s="212"/>
      <c r="H23" s="212"/>
      <c r="I23" s="212"/>
      <c r="J23" s="212"/>
      <c r="K23" s="212"/>
      <c r="L23" s="212"/>
      <c r="M23" s="216"/>
      <c r="N23" s="217" t="s">
        <v>504</v>
      </c>
      <c r="O23" s="218"/>
      <c r="P23" s="217" t="s">
        <v>504</v>
      </c>
      <c r="Q23" s="219"/>
    </row>
    <row r="24" spans="1:17">
      <c r="A24" s="212"/>
      <c r="B24" s="212"/>
      <c r="C24" s="212"/>
      <c r="D24" s="212"/>
      <c r="E24" s="212"/>
      <c r="F24" s="212"/>
      <c r="G24" s="212"/>
      <c r="H24" s="212"/>
      <c r="I24" s="212"/>
      <c r="J24" s="212"/>
      <c r="K24" s="212"/>
      <c r="L24" s="212"/>
      <c r="M24" s="216"/>
      <c r="N24" s="217" t="s">
        <v>504</v>
      </c>
      <c r="O24" s="218"/>
      <c r="P24" s="217" t="s">
        <v>504</v>
      </c>
      <c r="Q24" s="219"/>
    </row>
    <row r="25" spans="1:17">
      <c r="A25" s="212"/>
      <c r="B25" s="212"/>
      <c r="C25" s="212"/>
      <c r="D25" s="212"/>
      <c r="E25" s="212"/>
      <c r="F25" s="212"/>
      <c r="G25" s="212"/>
      <c r="H25" s="212"/>
      <c r="I25" s="212"/>
      <c r="J25" s="212"/>
      <c r="K25" s="212"/>
      <c r="L25" s="212"/>
      <c r="M25" s="216"/>
      <c r="N25" s="217" t="s">
        <v>504</v>
      </c>
      <c r="O25" s="218"/>
      <c r="P25" s="217" t="s">
        <v>504</v>
      </c>
      <c r="Q25" s="219"/>
    </row>
    <row r="26" spans="1:17">
      <c r="A26" s="212"/>
      <c r="B26" s="212"/>
      <c r="C26" s="212"/>
      <c r="D26" s="212"/>
      <c r="E26" s="212"/>
      <c r="F26" s="212"/>
      <c r="G26" s="212"/>
      <c r="H26" s="212"/>
      <c r="I26" s="212"/>
      <c r="J26" s="212"/>
      <c r="K26" s="212"/>
      <c r="L26" s="212"/>
      <c r="M26" s="216"/>
      <c r="N26" s="217" t="s">
        <v>504</v>
      </c>
      <c r="O26" s="218"/>
      <c r="P26" s="217" t="s">
        <v>504</v>
      </c>
      <c r="Q26" s="219"/>
    </row>
    <row r="27" spans="1:17">
      <c r="A27" s="212"/>
      <c r="B27" s="212"/>
      <c r="C27" s="212"/>
      <c r="D27" s="212"/>
      <c r="E27" s="212"/>
      <c r="F27" s="212"/>
      <c r="G27" s="212"/>
      <c r="H27" s="212"/>
      <c r="I27" s="212"/>
      <c r="J27" s="212"/>
      <c r="K27" s="212"/>
      <c r="L27" s="212"/>
      <c r="M27" s="216"/>
      <c r="N27" s="217" t="s">
        <v>504</v>
      </c>
      <c r="O27" s="218"/>
      <c r="P27" s="217" t="s">
        <v>504</v>
      </c>
      <c r="Q27" s="219"/>
    </row>
    <row r="28" spans="1:17">
      <c r="A28" s="212"/>
      <c r="B28" s="212"/>
      <c r="C28" s="212"/>
      <c r="D28" s="212"/>
      <c r="E28" s="212"/>
      <c r="F28" s="212"/>
      <c r="G28" s="212"/>
      <c r="H28" s="212"/>
      <c r="I28" s="212"/>
      <c r="J28" s="212"/>
      <c r="K28" s="212"/>
      <c r="L28" s="212"/>
      <c r="M28" s="216"/>
      <c r="N28" s="217" t="s">
        <v>504</v>
      </c>
      <c r="O28" s="218"/>
      <c r="P28" s="217" t="s">
        <v>504</v>
      </c>
      <c r="Q28" s="219"/>
    </row>
    <row r="29" spans="1:17">
      <c r="A29" s="212"/>
      <c r="B29" s="212"/>
      <c r="C29" s="212"/>
      <c r="D29" s="212"/>
      <c r="E29" s="212"/>
      <c r="F29" s="212"/>
      <c r="G29" s="212"/>
      <c r="H29" s="212"/>
      <c r="I29" s="212"/>
      <c r="J29" s="212"/>
      <c r="K29" s="212"/>
      <c r="L29" s="212"/>
      <c r="M29" s="216"/>
      <c r="N29" s="217" t="s">
        <v>504</v>
      </c>
      <c r="O29" s="218"/>
      <c r="P29" s="217" t="s">
        <v>504</v>
      </c>
      <c r="Q29" s="219"/>
    </row>
    <row r="30" spans="1:17">
      <c r="A30" s="212"/>
      <c r="B30" s="212"/>
      <c r="C30" s="212"/>
      <c r="D30" s="212"/>
      <c r="E30" s="212"/>
      <c r="F30" s="212"/>
      <c r="G30" s="212"/>
      <c r="H30" s="212"/>
      <c r="I30" s="212"/>
      <c r="J30" s="212"/>
      <c r="K30" s="212"/>
      <c r="L30" s="212"/>
      <c r="M30" s="216"/>
      <c r="N30" s="217" t="s">
        <v>504</v>
      </c>
      <c r="O30" s="218"/>
      <c r="P30" s="217" t="s">
        <v>504</v>
      </c>
      <c r="Q30" s="219"/>
    </row>
    <row r="31" spans="1:17">
      <c r="A31" s="212"/>
      <c r="B31" s="212"/>
      <c r="C31" s="212"/>
      <c r="D31" s="212"/>
      <c r="E31" s="212"/>
      <c r="F31" s="212"/>
      <c r="G31" s="212"/>
      <c r="H31" s="212"/>
      <c r="I31" s="212"/>
      <c r="J31" s="212"/>
      <c r="K31" s="212"/>
      <c r="L31" s="212"/>
      <c r="M31" s="216"/>
      <c r="N31" s="217" t="s">
        <v>504</v>
      </c>
      <c r="O31" s="218"/>
      <c r="P31" s="217" t="s">
        <v>504</v>
      </c>
      <c r="Q31" s="219"/>
    </row>
    <row r="32" spans="1:17">
      <c r="A32" s="212"/>
      <c r="B32" s="212"/>
      <c r="C32" s="212"/>
      <c r="D32" s="212"/>
      <c r="E32" s="212"/>
      <c r="F32" s="212"/>
      <c r="G32" s="212"/>
      <c r="H32" s="212"/>
      <c r="I32" s="212"/>
      <c r="J32" s="212"/>
      <c r="K32" s="212"/>
      <c r="L32" s="212"/>
      <c r="M32" s="216"/>
      <c r="N32" s="217" t="s">
        <v>504</v>
      </c>
      <c r="O32" s="218"/>
      <c r="P32" s="217" t="s">
        <v>504</v>
      </c>
      <c r="Q32" s="219"/>
    </row>
    <row r="33" spans="1:17">
      <c r="A33" s="212"/>
      <c r="B33" s="212"/>
      <c r="C33" s="212"/>
      <c r="D33" s="212"/>
      <c r="E33" s="212"/>
      <c r="F33" s="212"/>
      <c r="G33" s="212"/>
      <c r="H33" s="212"/>
      <c r="I33" s="212"/>
      <c r="J33" s="212"/>
      <c r="K33" s="212"/>
      <c r="L33" s="212"/>
      <c r="M33" s="216"/>
      <c r="N33" s="217" t="s">
        <v>504</v>
      </c>
      <c r="O33" s="218"/>
      <c r="P33" s="217" t="s">
        <v>504</v>
      </c>
      <c r="Q33" s="219"/>
    </row>
    <row r="34" spans="1:17">
      <c r="A34" s="212"/>
      <c r="B34" s="212"/>
      <c r="C34" s="212"/>
      <c r="D34" s="212"/>
      <c r="E34" s="212"/>
      <c r="F34" s="212"/>
      <c r="G34" s="212"/>
      <c r="H34" s="212"/>
      <c r="I34" s="212"/>
      <c r="J34" s="212"/>
      <c r="K34" s="212"/>
      <c r="L34" s="212"/>
      <c r="M34" s="216"/>
      <c r="N34" s="217" t="s">
        <v>504</v>
      </c>
      <c r="O34" s="218"/>
      <c r="P34" s="217" t="s">
        <v>504</v>
      </c>
      <c r="Q34" s="219"/>
    </row>
    <row r="35" spans="1:17">
      <c r="A35" s="212"/>
      <c r="B35" s="212"/>
      <c r="C35" s="212"/>
      <c r="D35" s="212"/>
      <c r="E35" s="212"/>
      <c r="F35" s="212"/>
      <c r="G35" s="212"/>
      <c r="H35" s="212"/>
      <c r="I35" s="212"/>
      <c r="J35" s="212"/>
      <c r="K35" s="212"/>
      <c r="L35" s="212"/>
      <c r="M35" s="216"/>
      <c r="N35" s="217" t="s">
        <v>504</v>
      </c>
      <c r="O35" s="218"/>
      <c r="P35" s="217" t="s">
        <v>504</v>
      </c>
      <c r="Q35" s="219"/>
    </row>
    <row r="36" spans="1:17">
      <c r="A36" s="212"/>
      <c r="B36" s="212"/>
      <c r="C36" s="212"/>
      <c r="D36" s="212"/>
      <c r="E36" s="212"/>
      <c r="F36" s="212"/>
      <c r="G36" s="212"/>
      <c r="H36" s="212"/>
      <c r="I36" s="212"/>
      <c r="J36" s="212"/>
      <c r="K36" s="212"/>
      <c r="L36" s="212"/>
      <c r="M36" s="216"/>
      <c r="N36" s="217" t="s">
        <v>504</v>
      </c>
      <c r="O36" s="218"/>
      <c r="P36" s="217" t="s">
        <v>504</v>
      </c>
      <c r="Q36" s="219"/>
    </row>
    <row r="37" spans="1:17">
      <c r="A37" s="212"/>
      <c r="B37" s="212"/>
      <c r="C37" s="212"/>
      <c r="D37" s="212"/>
      <c r="E37" s="212"/>
      <c r="F37" s="212"/>
      <c r="G37" s="212"/>
      <c r="H37" s="212"/>
      <c r="I37" s="212"/>
      <c r="J37" s="212"/>
      <c r="K37" s="212"/>
      <c r="L37" s="212"/>
      <c r="M37" s="216"/>
      <c r="N37" s="217" t="s">
        <v>504</v>
      </c>
      <c r="O37" s="218"/>
      <c r="P37" s="217" t="s">
        <v>504</v>
      </c>
      <c r="Q37" s="219"/>
    </row>
    <row r="38" spans="1:17">
      <c r="A38" s="212"/>
      <c r="B38" s="212"/>
      <c r="C38" s="212"/>
      <c r="D38" s="212"/>
      <c r="E38" s="212"/>
      <c r="F38" s="212"/>
      <c r="G38" s="212"/>
      <c r="H38" s="212"/>
      <c r="I38" s="212"/>
      <c r="J38" s="212"/>
      <c r="K38" s="212"/>
      <c r="L38" s="212"/>
      <c r="M38" s="216"/>
      <c r="N38" s="217" t="s">
        <v>504</v>
      </c>
      <c r="O38" s="218"/>
      <c r="P38" s="217" t="s">
        <v>504</v>
      </c>
      <c r="Q38" s="219"/>
    </row>
    <row r="39" spans="1:17">
      <c r="A39" s="212"/>
      <c r="B39" s="212"/>
      <c r="C39" s="212"/>
      <c r="D39" s="212"/>
      <c r="E39" s="212"/>
      <c r="F39" s="212"/>
      <c r="G39" s="212"/>
      <c r="H39" s="212"/>
      <c r="I39" s="212"/>
      <c r="J39" s="212"/>
      <c r="K39" s="212"/>
      <c r="L39" s="212"/>
      <c r="M39" s="216"/>
      <c r="N39" s="217" t="s">
        <v>504</v>
      </c>
      <c r="O39" s="218"/>
      <c r="P39" s="217" t="s">
        <v>504</v>
      </c>
      <c r="Q39" s="219"/>
    </row>
    <row r="40" spans="1:17">
      <c r="A40" s="212"/>
      <c r="B40" s="212"/>
      <c r="C40" s="212"/>
      <c r="D40" s="212"/>
      <c r="E40" s="212"/>
      <c r="F40" s="212"/>
      <c r="G40" s="212"/>
      <c r="H40" s="212"/>
      <c r="I40" s="212"/>
      <c r="J40" s="212"/>
      <c r="K40" s="212"/>
      <c r="L40" s="212"/>
      <c r="M40" s="216"/>
      <c r="N40" s="217" t="s">
        <v>504</v>
      </c>
      <c r="O40" s="218"/>
      <c r="P40" s="217" t="s">
        <v>504</v>
      </c>
      <c r="Q40" s="219"/>
    </row>
    <row r="41" spans="1:17">
      <c r="A41" s="212"/>
      <c r="B41" s="212"/>
      <c r="C41" s="212"/>
      <c r="D41" s="212"/>
      <c r="E41" s="212"/>
      <c r="F41" s="212"/>
      <c r="G41" s="212"/>
      <c r="H41" s="212"/>
      <c r="I41" s="212"/>
      <c r="J41" s="212"/>
      <c r="K41" s="212"/>
      <c r="L41" s="212"/>
      <c r="M41" s="216"/>
      <c r="N41" s="217" t="s">
        <v>504</v>
      </c>
      <c r="O41" s="218"/>
      <c r="P41" s="217" t="s">
        <v>504</v>
      </c>
      <c r="Q41" s="219"/>
    </row>
    <row r="42" spans="1:17">
      <c r="A42" s="212"/>
      <c r="B42" s="212"/>
      <c r="C42" s="212"/>
      <c r="D42" s="212"/>
      <c r="E42" s="212"/>
      <c r="F42" s="212"/>
      <c r="G42" s="212"/>
      <c r="H42" s="212"/>
      <c r="I42" s="212"/>
      <c r="J42" s="212"/>
      <c r="K42" s="212"/>
      <c r="L42" s="212"/>
      <c r="M42" s="216"/>
      <c r="N42" s="217" t="s">
        <v>504</v>
      </c>
      <c r="O42" s="218"/>
      <c r="P42" s="217" t="s">
        <v>504</v>
      </c>
      <c r="Q42" s="219"/>
    </row>
    <row r="43" spans="1:17">
      <c r="A43" s="212"/>
      <c r="B43" s="212"/>
      <c r="C43" s="212"/>
      <c r="D43" s="212"/>
      <c r="E43" s="212"/>
      <c r="F43" s="212"/>
      <c r="G43" s="212"/>
      <c r="H43" s="212"/>
      <c r="I43" s="212"/>
      <c r="J43" s="212"/>
      <c r="K43" s="212"/>
      <c r="L43" s="212"/>
      <c r="M43" s="216"/>
      <c r="N43" s="217" t="s">
        <v>504</v>
      </c>
      <c r="O43" s="218"/>
      <c r="P43" s="217" t="s">
        <v>504</v>
      </c>
      <c r="Q43" s="219"/>
    </row>
    <row r="44" spans="1:17">
      <c r="A44" s="212"/>
      <c r="B44" s="212"/>
      <c r="C44" s="212"/>
      <c r="D44" s="212"/>
      <c r="E44" s="212"/>
      <c r="F44" s="212"/>
      <c r="G44" s="212"/>
      <c r="H44" s="212"/>
      <c r="I44" s="212"/>
      <c r="J44" s="212"/>
      <c r="K44" s="212"/>
      <c r="L44" s="212"/>
      <c r="M44" s="216"/>
      <c r="N44" s="217" t="s">
        <v>504</v>
      </c>
      <c r="O44" s="218"/>
      <c r="P44" s="217" t="s">
        <v>504</v>
      </c>
      <c r="Q44" s="219"/>
    </row>
    <row r="45" spans="1:17">
      <c r="A45" s="212"/>
      <c r="B45" s="212"/>
      <c r="C45" s="212"/>
      <c r="D45" s="212"/>
      <c r="E45" s="212"/>
      <c r="F45" s="212"/>
      <c r="G45" s="212"/>
      <c r="H45" s="212"/>
      <c r="I45" s="212"/>
      <c r="J45" s="212"/>
      <c r="K45" s="212"/>
      <c r="L45" s="212"/>
      <c r="M45" s="216"/>
      <c r="N45" s="217" t="s">
        <v>504</v>
      </c>
      <c r="O45" s="218"/>
      <c r="P45" s="217" t="s">
        <v>504</v>
      </c>
      <c r="Q45" s="219"/>
    </row>
    <row r="46" spans="1:17">
      <c r="A46" s="212"/>
      <c r="B46" s="212"/>
      <c r="C46" s="212"/>
      <c r="D46" s="212"/>
      <c r="E46" s="212"/>
      <c r="F46" s="212"/>
      <c r="G46" s="212"/>
      <c r="H46" s="212"/>
      <c r="I46" s="212"/>
      <c r="J46" s="212"/>
      <c r="K46" s="212"/>
      <c r="L46" s="212"/>
      <c r="M46" s="216"/>
      <c r="N46" s="217" t="s">
        <v>504</v>
      </c>
      <c r="O46" s="218"/>
      <c r="P46" s="217" t="s">
        <v>504</v>
      </c>
      <c r="Q46" s="219"/>
    </row>
    <row r="47" spans="1:17">
      <c r="A47" s="212"/>
      <c r="B47" s="212"/>
      <c r="C47" s="212"/>
      <c r="D47" s="212"/>
      <c r="E47" s="212"/>
      <c r="F47" s="212"/>
      <c r="G47" s="212"/>
      <c r="H47" s="212"/>
      <c r="I47" s="212"/>
      <c r="J47" s="212"/>
      <c r="K47" s="212"/>
      <c r="L47" s="212"/>
      <c r="M47" s="216"/>
      <c r="N47" s="217" t="s">
        <v>504</v>
      </c>
      <c r="O47" s="218"/>
      <c r="P47" s="217" t="s">
        <v>504</v>
      </c>
      <c r="Q47" s="219"/>
    </row>
    <row r="48" spans="1:17">
      <c r="A48" s="212"/>
      <c r="B48" s="212"/>
      <c r="C48" s="212"/>
      <c r="D48" s="212"/>
      <c r="E48" s="212"/>
      <c r="F48" s="212"/>
      <c r="G48" s="212"/>
      <c r="H48" s="212"/>
      <c r="I48" s="212"/>
      <c r="J48" s="212"/>
      <c r="K48" s="212"/>
      <c r="L48" s="212"/>
      <c r="M48" s="216"/>
      <c r="N48" s="217" t="s">
        <v>504</v>
      </c>
      <c r="O48" s="218"/>
      <c r="P48" s="217" t="s">
        <v>504</v>
      </c>
      <c r="Q48" s="219"/>
    </row>
    <row r="49" spans="1:17">
      <c r="A49" s="212"/>
      <c r="B49" s="212"/>
      <c r="C49" s="212"/>
      <c r="D49" s="212"/>
      <c r="E49" s="212"/>
      <c r="F49" s="212"/>
      <c r="G49" s="212"/>
      <c r="H49" s="212"/>
      <c r="I49" s="212"/>
      <c r="J49" s="212"/>
      <c r="K49" s="212"/>
      <c r="L49" s="212"/>
      <c r="M49" s="216"/>
      <c r="N49" s="217" t="s">
        <v>504</v>
      </c>
      <c r="O49" s="218"/>
      <c r="P49" s="217" t="s">
        <v>504</v>
      </c>
      <c r="Q49" s="219"/>
    </row>
    <row r="50" spans="1:17">
      <c r="A50" s="212"/>
      <c r="B50" s="212"/>
      <c r="C50" s="212"/>
      <c r="D50" s="212"/>
      <c r="E50" s="212"/>
      <c r="F50" s="212"/>
      <c r="G50" s="212"/>
      <c r="H50" s="212"/>
      <c r="I50" s="212"/>
      <c r="J50" s="212"/>
      <c r="K50" s="212"/>
      <c r="L50" s="212"/>
      <c r="M50" s="216"/>
      <c r="N50" s="217" t="s">
        <v>504</v>
      </c>
      <c r="O50" s="218"/>
      <c r="P50" s="217" t="s">
        <v>504</v>
      </c>
      <c r="Q50" s="219"/>
    </row>
    <row r="51" spans="1:17">
      <c r="A51" s="212"/>
      <c r="B51" s="212"/>
      <c r="C51" s="212"/>
      <c r="D51" s="212"/>
      <c r="E51" s="212"/>
      <c r="F51" s="212"/>
      <c r="G51" s="212"/>
      <c r="H51" s="212"/>
      <c r="I51" s="212"/>
      <c r="J51" s="212"/>
      <c r="K51" s="212"/>
      <c r="L51" s="212"/>
      <c r="M51" s="216"/>
      <c r="N51" s="217" t="s">
        <v>504</v>
      </c>
      <c r="O51" s="218"/>
      <c r="P51" s="217" t="s">
        <v>504</v>
      </c>
      <c r="Q51" s="219"/>
    </row>
    <row r="52" spans="1:17">
      <c r="A52" s="212"/>
      <c r="B52" s="212"/>
      <c r="C52" s="212"/>
      <c r="D52" s="212"/>
      <c r="E52" s="212"/>
      <c r="F52" s="212"/>
      <c r="G52" s="212"/>
      <c r="H52" s="212"/>
      <c r="I52" s="212"/>
      <c r="J52" s="212"/>
      <c r="K52" s="212"/>
      <c r="L52" s="212"/>
      <c r="M52" s="216"/>
      <c r="N52" s="217" t="s">
        <v>504</v>
      </c>
      <c r="O52" s="218"/>
      <c r="P52" s="217" t="s">
        <v>504</v>
      </c>
      <c r="Q52" s="219"/>
    </row>
    <row r="53" spans="1:17">
      <c r="A53" s="212"/>
      <c r="B53" s="212"/>
      <c r="C53" s="212"/>
      <c r="D53" s="212"/>
      <c r="E53" s="212"/>
      <c r="F53" s="212"/>
      <c r="G53" s="212"/>
      <c r="H53" s="212"/>
      <c r="I53" s="212"/>
      <c r="J53" s="212"/>
      <c r="K53" s="212"/>
      <c r="L53" s="212"/>
      <c r="M53" s="216"/>
      <c r="N53" s="217" t="s">
        <v>504</v>
      </c>
      <c r="O53" s="218"/>
      <c r="P53" s="217" t="s">
        <v>504</v>
      </c>
      <c r="Q53" s="219"/>
    </row>
    <row r="54" spans="1:17">
      <c r="A54" s="212"/>
      <c r="B54" s="212"/>
      <c r="C54" s="212"/>
      <c r="D54" s="212"/>
      <c r="E54" s="212"/>
      <c r="F54" s="212"/>
      <c r="G54" s="212"/>
      <c r="H54" s="212"/>
      <c r="I54" s="212"/>
      <c r="J54" s="212"/>
      <c r="K54" s="212"/>
      <c r="L54" s="212"/>
      <c r="M54" s="216"/>
      <c r="N54" s="217" t="s">
        <v>504</v>
      </c>
      <c r="O54" s="218"/>
      <c r="P54" s="217" t="s">
        <v>504</v>
      </c>
      <c r="Q54" s="219"/>
    </row>
  </sheetData>
  <mergeCells count="54">
    <mergeCell ref="A2:Q2"/>
    <mergeCell ref="A6:D6"/>
    <mergeCell ref="A7:D7"/>
    <mergeCell ref="A10:D10"/>
    <mergeCell ref="E10:L10"/>
    <mergeCell ref="A4:Q5"/>
    <mergeCell ref="E6:L7"/>
    <mergeCell ref="M6:Q7"/>
    <mergeCell ref="A8:D9"/>
    <mergeCell ref="E8:L9"/>
    <mergeCell ref="A11:D12"/>
    <mergeCell ref="E11:L12"/>
    <mergeCell ref="A13:D14"/>
    <mergeCell ref="E13:L14"/>
    <mergeCell ref="A15:D16"/>
    <mergeCell ref="E15:L16"/>
    <mergeCell ref="A17:D18"/>
    <mergeCell ref="E17:L18"/>
    <mergeCell ref="A19:D20"/>
    <mergeCell ref="E19:L20"/>
    <mergeCell ref="A21:D22"/>
    <mergeCell ref="E21:L22"/>
    <mergeCell ref="A23:D24"/>
    <mergeCell ref="E23:L24"/>
    <mergeCell ref="A25:D26"/>
    <mergeCell ref="E25:L26"/>
    <mergeCell ref="A27:D28"/>
    <mergeCell ref="E27:L28"/>
    <mergeCell ref="A29:D30"/>
    <mergeCell ref="E29:L30"/>
    <mergeCell ref="A31:D32"/>
    <mergeCell ref="E31:L32"/>
    <mergeCell ref="A33:D34"/>
    <mergeCell ref="E33:L34"/>
    <mergeCell ref="A35:D36"/>
    <mergeCell ref="E35:L36"/>
    <mergeCell ref="A37:D38"/>
    <mergeCell ref="E37:L38"/>
    <mergeCell ref="A39:D40"/>
    <mergeCell ref="E39:L40"/>
    <mergeCell ref="A41:D42"/>
    <mergeCell ref="E41:L42"/>
    <mergeCell ref="A43:D44"/>
    <mergeCell ref="E43:L44"/>
    <mergeCell ref="A45:D46"/>
    <mergeCell ref="E45:L46"/>
    <mergeCell ref="A47:D48"/>
    <mergeCell ref="E47:L48"/>
    <mergeCell ref="A49:D50"/>
    <mergeCell ref="E49:L50"/>
    <mergeCell ref="A51:D52"/>
    <mergeCell ref="E51:L52"/>
    <mergeCell ref="A53:D54"/>
    <mergeCell ref="E53:L54"/>
  </mergeCells>
  <phoneticPr fontId="3"/>
  <dataValidations count="1">
    <dataValidation type="textLength" allowBlank="1" showDropDown="0" showInputMessage="1" showErrorMessage="1" sqref="M8:M9 O8:O9 Q8:Q9 M11:M54 O11:O54 Q11:Q54">
      <formula1>0</formula1>
      <formula2>5</formula2>
    </dataValidation>
  </dataValidations>
  <pageMargins left="0.48" right="0.28000000000000003" top="1" bottom="1" header="0.51200000000000001" footer="0.51200000000000001"/>
  <pageSetup paperSize="9" fitToWidth="1" fitToHeight="1" orientation="portrait" usePrinterDefaults="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ER41"/>
  <sheetViews>
    <sheetView view="pageBreakPreview" zoomScaleSheetLayoutView="100" workbookViewId="0">
      <selection activeCell="B6" sqref="B6:I9"/>
    </sheetView>
  </sheetViews>
  <sheetFormatPr defaultRowHeight="13.5"/>
  <cols>
    <col min="1" max="3" width="3.625" customWidth="1"/>
    <col min="4" max="4" width="3.125" customWidth="1"/>
    <col min="5" max="5" width="2.125" customWidth="1"/>
    <col min="6" max="6" width="1.25" customWidth="1"/>
    <col min="7" max="7" width="2.375" customWidth="1"/>
    <col min="8" max="8" width="2.75" customWidth="1"/>
    <col min="9" max="9" width="0.875" customWidth="1"/>
    <col min="10" max="10" width="2" customWidth="1"/>
    <col min="11" max="11" width="1.625" customWidth="1"/>
    <col min="12" max="12" width="1.5" customWidth="1"/>
    <col min="13" max="13" width="2.125" customWidth="1"/>
    <col min="14" max="14" width="0.75" customWidth="1"/>
    <col min="15" max="15" width="2.875" customWidth="1"/>
    <col min="16" max="32" width="3.625" customWidth="1"/>
    <col min="34" max="34" width="9" hidden="1" customWidth="1"/>
  </cols>
  <sheetData>
    <row r="1" spans="1:35" ht="18.75" customHeight="1">
      <c r="A1" t="s">
        <v>151</v>
      </c>
      <c r="B1" s="220"/>
      <c r="C1" s="220"/>
      <c r="D1" s="220"/>
      <c r="E1" s="220"/>
      <c r="F1" s="220"/>
      <c r="G1" s="220"/>
      <c r="H1" s="220"/>
      <c r="I1" s="220"/>
      <c r="J1" s="220"/>
      <c r="K1" s="352" t="s">
        <v>47</v>
      </c>
      <c r="L1" s="352"/>
      <c r="M1" s="352"/>
      <c r="N1" s="352"/>
      <c r="O1" s="352"/>
      <c r="P1" s="352"/>
      <c r="Q1" s="352"/>
      <c r="R1" s="352"/>
      <c r="S1" s="352"/>
      <c r="T1" s="352"/>
      <c r="U1" s="352"/>
      <c r="V1" s="352"/>
      <c r="W1" s="220"/>
      <c r="X1" s="220"/>
      <c r="Y1" s="470"/>
      <c r="Z1" s="470"/>
      <c r="AA1" s="484" t="s">
        <v>201</v>
      </c>
      <c r="AB1" s="498"/>
      <c r="AC1" s="498"/>
      <c r="AD1" s="498"/>
      <c r="AE1" s="498"/>
      <c r="AF1" s="515"/>
    </row>
    <row r="2" spans="1:35" ht="60" customHeight="1">
      <c r="A2" s="220"/>
      <c r="B2" s="220"/>
      <c r="C2" s="220"/>
      <c r="D2" s="220"/>
      <c r="E2" s="220"/>
      <c r="F2" s="220"/>
      <c r="G2" s="220"/>
      <c r="H2" s="220"/>
      <c r="I2" s="220"/>
      <c r="J2" s="220"/>
      <c r="K2" s="353"/>
      <c r="L2" s="353"/>
      <c r="M2" s="353"/>
      <c r="N2" s="353"/>
      <c r="O2" s="353"/>
      <c r="P2" s="353"/>
      <c r="Q2" s="353"/>
      <c r="R2" s="353"/>
      <c r="S2" s="353"/>
      <c r="T2" s="353"/>
      <c r="U2" s="353"/>
      <c r="V2" s="353"/>
      <c r="W2" s="220"/>
      <c r="X2" s="220"/>
      <c r="Y2" s="470"/>
      <c r="Z2" s="470"/>
      <c r="AA2" s="485">
        <f>申請書!P4</f>
        <v>0</v>
      </c>
      <c r="AB2" s="499"/>
      <c r="AC2" s="499"/>
      <c r="AD2" s="499"/>
      <c r="AE2" s="499"/>
      <c r="AF2" s="516"/>
    </row>
    <row r="3" spans="1:35" ht="24" customHeight="1">
      <c r="A3" s="221" t="s">
        <v>5</v>
      </c>
      <c r="B3" s="237"/>
      <c r="C3" s="267"/>
      <c r="D3" s="288"/>
      <c r="E3" s="299"/>
      <c r="F3" s="299"/>
      <c r="G3" s="299"/>
      <c r="H3" s="299"/>
      <c r="I3" s="299"/>
      <c r="J3" s="299"/>
      <c r="K3" s="299"/>
      <c r="L3" s="299"/>
      <c r="M3" s="299"/>
      <c r="N3" s="299"/>
      <c r="O3" s="288"/>
      <c r="P3" s="237"/>
      <c r="Q3" s="237"/>
      <c r="R3" s="237"/>
      <c r="S3" s="237"/>
      <c r="T3" s="237"/>
      <c r="U3" s="237"/>
      <c r="V3" s="237"/>
      <c r="W3" s="237"/>
      <c r="X3" s="288" t="s">
        <v>16</v>
      </c>
      <c r="Y3" s="237"/>
      <c r="Z3" s="267"/>
      <c r="AA3" s="288"/>
      <c r="AB3" s="299"/>
      <c r="AC3" s="299"/>
      <c r="AD3" s="299"/>
      <c r="AE3" s="299"/>
      <c r="AF3" s="517"/>
      <c r="AI3" t="s">
        <v>415</v>
      </c>
    </row>
    <row r="4" spans="1:35" ht="10.5" customHeight="1">
      <c r="A4" s="222" t="s">
        <v>210</v>
      </c>
      <c r="B4" s="238"/>
      <c r="C4" s="268"/>
      <c r="D4" s="289">
        <f>申請書!L31</f>
        <v>0</v>
      </c>
      <c r="E4" s="300"/>
      <c r="F4" s="300"/>
      <c r="G4" s="300"/>
      <c r="H4" s="300"/>
      <c r="I4" s="300"/>
      <c r="J4" s="300"/>
      <c r="K4" s="300"/>
      <c r="L4" s="300"/>
      <c r="M4" s="300"/>
      <c r="N4" s="300"/>
      <c r="O4" s="369"/>
      <c r="P4" s="379" t="s">
        <v>128</v>
      </c>
      <c r="Q4" s="394"/>
      <c r="R4" s="394"/>
      <c r="S4" s="415">
        <f>申請書!L34</f>
        <v>0</v>
      </c>
      <c r="T4" s="428"/>
      <c r="U4" s="428"/>
      <c r="V4" s="428"/>
      <c r="W4" s="456"/>
      <c r="X4" s="465" t="s">
        <v>429</v>
      </c>
      <c r="Y4" s="245"/>
      <c r="Z4" s="293"/>
      <c r="AA4" s="486">
        <f>申請書!L35</f>
        <v>0</v>
      </c>
      <c r="AB4" s="500"/>
      <c r="AC4" s="500"/>
      <c r="AD4" s="500"/>
      <c r="AE4" s="500"/>
      <c r="AF4" s="518"/>
      <c r="AI4" t="s">
        <v>191</v>
      </c>
    </row>
    <row r="5" spans="1:35" ht="17.25" customHeight="1">
      <c r="A5" s="223" t="s">
        <v>25</v>
      </c>
      <c r="B5" s="239"/>
      <c r="C5" s="269"/>
      <c r="D5" s="290">
        <f>申請書!L32</f>
        <v>0</v>
      </c>
      <c r="E5" s="301"/>
      <c r="F5" s="301"/>
      <c r="G5" s="301"/>
      <c r="H5" s="301"/>
      <c r="I5" s="301"/>
      <c r="J5" s="301"/>
      <c r="K5" s="301"/>
      <c r="L5" s="301"/>
      <c r="M5" s="301"/>
      <c r="N5" s="301"/>
      <c r="O5" s="370"/>
      <c r="P5" s="349"/>
      <c r="Q5" s="356"/>
      <c r="R5" s="356"/>
      <c r="S5" s="416"/>
      <c r="T5" s="239"/>
      <c r="U5" s="239"/>
      <c r="V5" s="239"/>
      <c r="W5" s="269"/>
      <c r="X5" s="349" t="s">
        <v>18</v>
      </c>
      <c r="Y5" s="239"/>
      <c r="Z5" s="269"/>
      <c r="AA5" s="487">
        <f>申請書!L36</f>
        <v>0</v>
      </c>
      <c r="AB5" s="501"/>
      <c r="AC5" s="501"/>
      <c r="AD5" s="501"/>
      <c r="AE5" s="501"/>
      <c r="AF5" s="519"/>
    </row>
    <row r="6" spans="1:35" ht="10.5" customHeight="1">
      <c r="A6" s="224" t="s">
        <v>139</v>
      </c>
      <c r="B6" s="240"/>
      <c r="C6" s="240"/>
      <c r="D6" s="240"/>
      <c r="E6" s="240"/>
      <c r="F6" s="240"/>
      <c r="G6" s="240"/>
      <c r="H6" s="240"/>
      <c r="I6" s="341"/>
      <c r="J6" s="347" t="s">
        <v>141</v>
      </c>
      <c r="K6" s="354"/>
      <c r="L6" s="354"/>
      <c r="M6" s="354"/>
      <c r="N6" s="354"/>
      <c r="O6" s="371"/>
      <c r="P6" s="289">
        <f>申請書!L26</f>
        <v>0</v>
      </c>
      <c r="Q6" s="300"/>
      <c r="R6" s="300"/>
      <c r="S6" s="300"/>
      <c r="T6" s="300"/>
      <c r="U6" s="300"/>
      <c r="V6" s="300"/>
      <c r="W6" s="300"/>
      <c r="X6" s="300"/>
      <c r="Y6" s="300"/>
      <c r="Z6" s="300"/>
      <c r="AA6" s="300"/>
      <c r="AB6" s="300"/>
      <c r="AC6" s="300"/>
      <c r="AD6" s="300"/>
      <c r="AE6" s="300"/>
      <c r="AF6" s="520"/>
    </row>
    <row r="7" spans="1:35" ht="15" customHeight="1">
      <c r="A7" s="225"/>
      <c r="B7" s="241"/>
      <c r="C7" s="241"/>
      <c r="D7" s="241"/>
      <c r="E7" s="241"/>
      <c r="F7" s="241"/>
      <c r="G7" s="241"/>
      <c r="H7" s="241"/>
      <c r="I7" s="342"/>
      <c r="J7" s="348" t="s">
        <v>42</v>
      </c>
      <c r="K7" s="355"/>
      <c r="L7" s="355"/>
      <c r="M7" s="355"/>
      <c r="N7" s="355"/>
      <c r="O7" s="372"/>
      <c r="P7" s="290">
        <f>申請書!L27</f>
        <v>0</v>
      </c>
      <c r="Q7" s="301"/>
      <c r="R7" s="301"/>
      <c r="S7" s="301"/>
      <c r="T7" s="301"/>
      <c r="U7" s="301"/>
      <c r="V7" s="301"/>
      <c r="W7" s="301"/>
      <c r="X7" s="301"/>
      <c r="Y7" s="301"/>
      <c r="Z7" s="301"/>
      <c r="AA7" s="301"/>
      <c r="AB7" s="301"/>
      <c r="AC7" s="301"/>
      <c r="AD7" s="301"/>
      <c r="AE7" s="301"/>
      <c r="AF7" s="521"/>
    </row>
    <row r="8" spans="1:35" ht="10.5" customHeight="1">
      <c r="A8" s="225"/>
      <c r="B8" s="241"/>
      <c r="C8" s="241"/>
      <c r="D8" s="241"/>
      <c r="E8" s="241"/>
      <c r="F8" s="241"/>
      <c r="G8" s="241"/>
      <c r="H8" s="241"/>
      <c r="I8" s="342"/>
      <c r="J8" s="347" t="s">
        <v>141</v>
      </c>
      <c r="K8" s="354"/>
      <c r="L8" s="354"/>
      <c r="M8" s="354"/>
      <c r="N8" s="354"/>
      <c r="O8" s="371"/>
      <c r="P8" s="289" t="str">
        <f>IF(申請書!L28=0,"",申請書!L28)</f>
        <v/>
      </c>
      <c r="Q8" s="300"/>
      <c r="R8" s="300"/>
      <c r="S8" s="300"/>
      <c r="T8" s="300"/>
      <c r="U8" s="300"/>
      <c r="V8" s="300"/>
      <c r="W8" s="300"/>
      <c r="X8" s="300"/>
      <c r="Y8" s="300"/>
      <c r="Z8" s="300"/>
      <c r="AA8" s="300"/>
      <c r="AB8" s="300"/>
      <c r="AC8" s="300"/>
      <c r="AD8" s="300"/>
      <c r="AE8" s="300"/>
      <c r="AF8" s="520"/>
    </row>
    <row r="9" spans="1:35" ht="15" customHeight="1">
      <c r="A9" s="226"/>
      <c r="B9" s="242"/>
      <c r="C9" s="242"/>
      <c r="D9" s="242"/>
      <c r="E9" s="242"/>
      <c r="F9" s="242"/>
      <c r="G9" s="242"/>
      <c r="H9" s="242"/>
      <c r="I9" s="343"/>
      <c r="J9" s="349" t="s">
        <v>432</v>
      </c>
      <c r="K9" s="356"/>
      <c r="L9" s="356"/>
      <c r="M9" s="356"/>
      <c r="N9" s="356"/>
      <c r="O9" s="373"/>
      <c r="P9" s="290" t="str">
        <f>IF(申請書!L29=0,"",申請書!L29)</f>
        <v/>
      </c>
      <c r="Q9" s="301"/>
      <c r="R9" s="301"/>
      <c r="S9" s="301"/>
      <c r="T9" s="301"/>
      <c r="U9" s="301"/>
      <c r="V9" s="301"/>
      <c r="W9" s="301"/>
      <c r="X9" s="301"/>
      <c r="Y9" s="301"/>
      <c r="Z9" s="301"/>
      <c r="AA9" s="301"/>
      <c r="AB9" s="301"/>
      <c r="AC9" s="301"/>
      <c r="AD9" s="301"/>
      <c r="AE9" s="301"/>
      <c r="AF9" s="521"/>
    </row>
    <row r="10" spans="1:35" ht="10.5" customHeight="1">
      <c r="A10" s="227" t="s">
        <v>545</v>
      </c>
      <c r="B10" s="243"/>
      <c r="C10" s="247"/>
      <c r="D10" s="291"/>
      <c r="E10" s="302"/>
      <c r="F10" s="302"/>
      <c r="G10" s="327" t="s">
        <v>504</v>
      </c>
      <c r="H10" s="302"/>
      <c r="I10" s="302"/>
      <c r="J10" s="302"/>
      <c r="K10" s="327" t="s">
        <v>504</v>
      </c>
      <c r="L10" s="327"/>
      <c r="M10" s="302"/>
      <c r="N10" s="302"/>
      <c r="O10" s="374"/>
      <c r="P10" s="380" t="s">
        <v>77</v>
      </c>
      <c r="Q10" s="395"/>
      <c r="R10" s="401"/>
      <c r="S10" s="401"/>
      <c r="T10" s="401"/>
      <c r="U10" s="401"/>
      <c r="V10" s="401"/>
      <c r="W10" s="457"/>
      <c r="X10" s="347" t="s">
        <v>430</v>
      </c>
      <c r="Y10" s="238"/>
      <c r="Z10" s="268"/>
      <c r="AA10" s="488"/>
      <c r="AB10" s="502"/>
      <c r="AC10" s="502"/>
      <c r="AD10" s="502"/>
      <c r="AE10" s="502"/>
      <c r="AF10" s="522"/>
    </row>
    <row r="11" spans="1:35" ht="15" customHeight="1">
      <c r="A11" s="226"/>
      <c r="B11" s="244"/>
      <c r="C11" s="270"/>
      <c r="D11" s="292"/>
      <c r="E11" s="303"/>
      <c r="F11" s="303"/>
      <c r="G11" s="328"/>
      <c r="H11" s="303"/>
      <c r="I11" s="303"/>
      <c r="J11" s="303"/>
      <c r="K11" s="328"/>
      <c r="L11" s="328"/>
      <c r="M11" s="303"/>
      <c r="N11" s="303"/>
      <c r="O11" s="375"/>
      <c r="P11" s="381"/>
      <c r="Q11" s="314"/>
      <c r="R11" s="402"/>
      <c r="S11" s="402"/>
      <c r="T11" s="402"/>
      <c r="U11" s="402"/>
      <c r="V11" s="402"/>
      <c r="W11" s="458"/>
      <c r="X11" s="349" t="s">
        <v>131</v>
      </c>
      <c r="Y11" s="239"/>
      <c r="Z11" s="269"/>
      <c r="AA11" s="489"/>
      <c r="AB11" s="503"/>
      <c r="AC11" s="503"/>
      <c r="AD11" s="503"/>
      <c r="AE11" s="503"/>
      <c r="AF11" s="523"/>
    </row>
    <row r="12" spans="1:35" ht="12" customHeight="1">
      <c r="A12" s="228" t="s">
        <v>108</v>
      </c>
      <c r="B12" s="245"/>
      <c r="C12" s="245"/>
      <c r="D12" s="293"/>
      <c r="E12" s="304" t="str">
        <f>経営規模等総括表!U31</f>
        <v/>
      </c>
      <c r="F12" s="319"/>
      <c r="G12" s="319"/>
      <c r="H12" s="319"/>
      <c r="I12" s="319"/>
      <c r="J12" s="319"/>
      <c r="K12" s="319"/>
      <c r="L12" s="319"/>
      <c r="M12" s="319"/>
      <c r="N12" s="319"/>
      <c r="O12" s="376" t="s">
        <v>109</v>
      </c>
      <c r="P12" s="382"/>
      <c r="Q12" s="396" t="s">
        <v>164</v>
      </c>
      <c r="R12" s="376"/>
      <c r="S12" s="382"/>
      <c r="T12" s="429">
        <f>経営規模等総括表!U45</f>
        <v>0</v>
      </c>
      <c r="U12" s="444"/>
      <c r="V12" s="444"/>
      <c r="W12" s="444"/>
      <c r="X12" s="376" t="s">
        <v>109</v>
      </c>
      <c r="Y12" s="382"/>
      <c r="Z12" s="396" t="s">
        <v>112</v>
      </c>
      <c r="AA12" s="376"/>
      <c r="AB12" s="382"/>
      <c r="AC12" s="506">
        <f>経営規模等総括表!T49</f>
        <v>0</v>
      </c>
      <c r="AD12" s="509"/>
      <c r="AE12" s="509"/>
      <c r="AF12" s="524" t="s">
        <v>110</v>
      </c>
    </row>
    <row r="13" spans="1:35" ht="11.25" customHeight="1">
      <c r="A13" s="229" t="s">
        <v>136</v>
      </c>
      <c r="B13" s="246"/>
      <c r="C13" s="246"/>
      <c r="D13" s="294"/>
      <c r="E13" s="305"/>
      <c r="F13" s="320"/>
      <c r="G13" s="320"/>
      <c r="H13" s="320"/>
      <c r="I13" s="320"/>
      <c r="J13" s="320"/>
      <c r="K13" s="320"/>
      <c r="L13" s="320"/>
      <c r="M13" s="320"/>
      <c r="N13" s="320"/>
      <c r="O13" s="244"/>
      <c r="P13" s="270"/>
      <c r="Q13" s="397"/>
      <c r="R13" s="244"/>
      <c r="S13" s="270"/>
      <c r="T13" s="430"/>
      <c r="U13" s="445"/>
      <c r="V13" s="445"/>
      <c r="W13" s="445"/>
      <c r="X13" s="244"/>
      <c r="Y13" s="270"/>
      <c r="Z13" s="397"/>
      <c r="AA13" s="244"/>
      <c r="AB13" s="270"/>
      <c r="AC13" s="507"/>
      <c r="AD13" s="510"/>
      <c r="AE13" s="510"/>
      <c r="AF13" s="525"/>
    </row>
    <row r="14" spans="1:35" ht="18" customHeight="1">
      <c r="A14" s="224" t="s">
        <v>133</v>
      </c>
      <c r="B14" s="247"/>
      <c r="C14" s="271" t="s">
        <v>120</v>
      </c>
      <c r="D14" s="295"/>
      <c r="E14" s="306"/>
      <c r="F14" s="306"/>
      <c r="G14" s="306"/>
      <c r="H14" s="306"/>
      <c r="I14" s="306"/>
      <c r="J14" s="350" t="s">
        <v>78</v>
      </c>
      <c r="K14" s="350"/>
      <c r="L14" s="364" t="s">
        <v>123</v>
      </c>
      <c r="M14" s="366"/>
      <c r="N14" s="366"/>
      <c r="O14" s="366"/>
      <c r="P14" s="383"/>
      <c r="Q14" s="383"/>
      <c r="R14" s="403" t="s">
        <v>78</v>
      </c>
      <c r="S14" s="295" t="s">
        <v>85</v>
      </c>
      <c r="T14" s="431">
        <f>E14+P14</f>
        <v>0</v>
      </c>
      <c r="U14" s="431"/>
      <c r="V14" s="431"/>
      <c r="W14" s="459" t="s">
        <v>78</v>
      </c>
      <c r="X14" s="466" t="s">
        <v>116</v>
      </c>
      <c r="Y14" s="459"/>
      <c r="Z14" s="477" t="e">
        <f>経営規模等総括表!U37/1000</f>
        <v>#VALUE!</v>
      </c>
      <c r="AA14" s="477"/>
      <c r="AB14" s="459" t="s">
        <v>132</v>
      </c>
      <c r="AC14" s="403"/>
      <c r="AD14" s="459"/>
      <c r="AE14" s="511"/>
      <c r="AF14" s="526"/>
    </row>
    <row r="15" spans="1:35" ht="120" customHeight="1">
      <c r="A15" s="230" t="s">
        <v>160</v>
      </c>
      <c r="B15" s="248" t="s">
        <v>478</v>
      </c>
      <c r="C15" s="272"/>
      <c r="D15" s="272"/>
      <c r="E15" s="272"/>
      <c r="F15" s="272"/>
      <c r="G15" s="329"/>
      <c r="H15" s="339" t="s">
        <v>34</v>
      </c>
      <c r="I15" s="344"/>
      <c r="J15" s="351" t="s">
        <v>24</v>
      </c>
      <c r="K15" s="357"/>
      <c r="L15" s="339" t="s">
        <v>92</v>
      </c>
      <c r="M15" s="344"/>
      <c r="N15" s="339" t="s">
        <v>14</v>
      </c>
      <c r="O15" s="344"/>
      <c r="P15" s="384" t="s">
        <v>38</v>
      </c>
      <c r="Q15" s="384" t="s">
        <v>126</v>
      </c>
      <c r="R15" s="404" t="s">
        <v>8</v>
      </c>
      <c r="S15" s="384" t="s">
        <v>40</v>
      </c>
      <c r="T15" s="384" t="s">
        <v>44</v>
      </c>
      <c r="U15" s="384" t="s">
        <v>51</v>
      </c>
      <c r="V15" s="384" t="s">
        <v>57</v>
      </c>
      <c r="W15" s="460" t="s">
        <v>61</v>
      </c>
      <c r="X15" s="384" t="s">
        <v>35</v>
      </c>
      <c r="Y15" s="384" t="s">
        <v>62</v>
      </c>
      <c r="Z15" s="384" t="s">
        <v>65</v>
      </c>
      <c r="AA15" s="384" t="s">
        <v>54</v>
      </c>
      <c r="AB15" s="460" t="s">
        <v>67</v>
      </c>
      <c r="AC15" s="384" t="s">
        <v>68</v>
      </c>
      <c r="AD15" s="384" t="s">
        <v>71</v>
      </c>
      <c r="AE15" s="512" t="s">
        <v>72</v>
      </c>
      <c r="AF15" s="527" t="s">
        <v>165</v>
      </c>
    </row>
    <row r="16" spans="1:35" ht="18" customHeight="1">
      <c r="A16" s="231"/>
      <c r="B16" s="249" t="s">
        <v>147</v>
      </c>
      <c r="C16" s="273"/>
      <c r="D16" s="273"/>
      <c r="E16" s="273"/>
      <c r="F16" s="273"/>
      <c r="G16" s="310"/>
      <c r="H16" s="324"/>
      <c r="I16" s="335"/>
      <c r="J16" s="324"/>
      <c r="K16" s="335"/>
      <c r="L16" s="324"/>
      <c r="M16" s="335"/>
      <c r="N16" s="324"/>
      <c r="O16" s="335"/>
      <c r="P16" s="385"/>
      <c r="Q16" s="385"/>
      <c r="R16" s="385"/>
      <c r="S16" s="385"/>
      <c r="T16" s="385"/>
      <c r="U16" s="385"/>
      <c r="V16" s="385"/>
      <c r="W16" s="385"/>
      <c r="X16" s="385"/>
      <c r="Y16" s="385"/>
      <c r="Z16" s="385"/>
      <c r="AA16" s="385"/>
      <c r="AB16" s="385"/>
      <c r="AC16" s="385"/>
      <c r="AD16" s="385"/>
      <c r="AE16" s="324"/>
      <c r="AF16" s="528"/>
      <c r="AH16" t="s">
        <v>436</v>
      </c>
    </row>
    <row r="17" spans="1:148" ht="18" customHeight="1">
      <c r="A17" s="231"/>
      <c r="B17" s="250" t="s">
        <v>149</v>
      </c>
      <c r="C17" s="274"/>
      <c r="D17" s="274"/>
      <c r="E17" s="274"/>
      <c r="F17" s="274"/>
      <c r="G17" s="330"/>
      <c r="H17" s="325"/>
      <c r="I17" s="345"/>
      <c r="J17" s="325"/>
      <c r="K17" s="345"/>
      <c r="L17" s="325"/>
      <c r="M17" s="345"/>
      <c r="N17" s="325"/>
      <c r="O17" s="345"/>
      <c r="P17" s="386"/>
      <c r="Q17" s="386"/>
      <c r="R17" s="386"/>
      <c r="S17" s="386"/>
      <c r="T17" s="386"/>
      <c r="U17" s="446"/>
      <c r="V17" s="386"/>
      <c r="W17" s="386"/>
      <c r="X17" s="386"/>
      <c r="Y17" s="386"/>
      <c r="Z17" s="386"/>
      <c r="AA17" s="386"/>
      <c r="AB17" s="386"/>
      <c r="AC17" s="386"/>
      <c r="AD17" s="386"/>
      <c r="AE17" s="325"/>
      <c r="AF17" s="529"/>
      <c r="AH17" t="s">
        <v>433</v>
      </c>
    </row>
    <row r="18" spans="1:148" ht="18" customHeight="1">
      <c r="A18" s="231"/>
      <c r="B18" s="249" t="s">
        <v>119</v>
      </c>
      <c r="C18" s="273"/>
      <c r="D18" s="273"/>
      <c r="E18" s="273"/>
      <c r="F18" s="273"/>
      <c r="G18" s="310"/>
      <c r="H18" s="325"/>
      <c r="I18" s="345"/>
      <c r="J18" s="325"/>
      <c r="K18" s="345"/>
      <c r="L18" s="325"/>
      <c r="M18" s="345"/>
      <c r="N18" s="368"/>
      <c r="O18" s="377"/>
      <c r="P18" s="386"/>
      <c r="Q18" s="386"/>
      <c r="R18" s="386"/>
      <c r="S18" s="386"/>
      <c r="T18" s="386"/>
      <c r="U18" s="446"/>
      <c r="V18" s="386"/>
      <c r="W18" s="386"/>
      <c r="X18" s="386"/>
      <c r="Y18" s="386"/>
      <c r="Z18" s="386"/>
      <c r="AA18" s="386"/>
      <c r="AB18" s="386"/>
      <c r="AC18" s="386"/>
      <c r="AD18" s="386"/>
      <c r="AE18" s="325"/>
      <c r="AF18" s="529"/>
      <c r="AH18" t="s">
        <v>435</v>
      </c>
    </row>
    <row r="19" spans="1:148" ht="18" customHeight="1">
      <c r="A19" s="231"/>
      <c r="B19" s="251" t="s">
        <v>159</v>
      </c>
      <c r="C19" s="275"/>
      <c r="D19" s="275"/>
      <c r="E19" s="275"/>
      <c r="F19" s="275"/>
      <c r="G19" s="331"/>
      <c r="H19" s="340"/>
      <c r="I19" s="346"/>
      <c r="J19" s="340"/>
      <c r="K19" s="346"/>
      <c r="L19" s="340"/>
      <c r="M19" s="346"/>
      <c r="N19" s="340"/>
      <c r="O19" s="346"/>
      <c r="P19" s="387"/>
      <c r="Q19" s="387"/>
      <c r="R19" s="387"/>
      <c r="S19" s="387"/>
      <c r="T19" s="387"/>
      <c r="U19" s="387"/>
      <c r="V19" s="387"/>
      <c r="W19" s="451"/>
      <c r="X19" s="451"/>
      <c r="Y19" s="451"/>
      <c r="Z19" s="451"/>
      <c r="AA19" s="451"/>
      <c r="AB19" s="451"/>
      <c r="AC19" s="451"/>
      <c r="AD19" s="451"/>
      <c r="AE19" s="513"/>
      <c r="AF19" s="530"/>
    </row>
    <row r="20" spans="1:148" ht="12" customHeight="1">
      <c r="A20" s="231"/>
      <c r="B20" s="252" t="s">
        <v>157</v>
      </c>
      <c r="C20" s="276"/>
      <c r="D20" s="276"/>
      <c r="E20" s="307"/>
      <c r="F20" s="321" t="s">
        <v>0</v>
      </c>
      <c r="G20" s="332"/>
      <c r="H20" s="321" t="s">
        <v>143</v>
      </c>
      <c r="I20" s="332"/>
      <c r="J20" s="321" t="s">
        <v>37</v>
      </c>
      <c r="K20" s="358"/>
      <c r="L20" s="252" t="s">
        <v>2</v>
      </c>
      <c r="M20" s="276"/>
      <c r="N20" s="276"/>
      <c r="O20" s="276"/>
      <c r="P20" s="276"/>
      <c r="Q20" s="307"/>
      <c r="R20" s="405" t="s">
        <v>2</v>
      </c>
      <c r="S20" s="417" t="s">
        <v>107</v>
      </c>
      <c r="T20" s="432"/>
      <c r="U20" s="432"/>
      <c r="V20" s="448" t="s">
        <v>124</v>
      </c>
      <c r="W20" s="461" t="s">
        <v>21</v>
      </c>
      <c r="X20" s="467"/>
      <c r="Y20" s="467"/>
      <c r="Z20" s="467"/>
      <c r="AA20" s="467"/>
      <c r="AB20" s="467"/>
      <c r="AC20" s="467"/>
      <c r="AD20" s="467"/>
      <c r="AE20" s="467"/>
      <c r="AF20" s="531"/>
    </row>
    <row r="21" spans="1:148" ht="12" customHeight="1">
      <c r="A21" s="231"/>
      <c r="B21" s="253"/>
      <c r="C21" s="277"/>
      <c r="D21" s="277"/>
      <c r="E21" s="308"/>
      <c r="F21" s="322"/>
      <c r="G21" s="333"/>
      <c r="H21" s="322"/>
      <c r="I21" s="333"/>
      <c r="J21" s="322"/>
      <c r="K21" s="359"/>
      <c r="L21" s="253"/>
      <c r="M21" s="277"/>
      <c r="N21" s="277"/>
      <c r="O21" s="277"/>
      <c r="P21" s="277"/>
      <c r="Q21" s="308"/>
      <c r="R21" s="406"/>
      <c r="S21" s="418"/>
      <c r="T21" s="433"/>
      <c r="U21" s="433"/>
      <c r="V21" s="449"/>
      <c r="W21" s="462" t="s">
        <v>75</v>
      </c>
      <c r="X21" s="462" t="s">
        <v>59</v>
      </c>
      <c r="Y21" s="462" t="s">
        <v>26</v>
      </c>
      <c r="Z21" s="478" t="s">
        <v>95</v>
      </c>
      <c r="AA21" s="462" t="s">
        <v>509</v>
      </c>
      <c r="AB21" s="504" t="s">
        <v>104</v>
      </c>
      <c r="AC21" s="508"/>
      <c r="AD21" s="508"/>
      <c r="AE21" s="508"/>
      <c r="AF21" s="532"/>
    </row>
    <row r="22" spans="1:148" ht="87" customHeight="1">
      <c r="A22" s="231"/>
      <c r="B22" s="254"/>
      <c r="C22" s="278"/>
      <c r="D22" s="278"/>
      <c r="E22" s="309"/>
      <c r="F22" s="323"/>
      <c r="G22" s="334"/>
      <c r="H22" s="323"/>
      <c r="I22" s="334"/>
      <c r="J22" s="323"/>
      <c r="K22" s="360"/>
      <c r="L22" s="254"/>
      <c r="M22" s="278"/>
      <c r="N22" s="278"/>
      <c r="O22" s="278"/>
      <c r="P22" s="278"/>
      <c r="Q22" s="309"/>
      <c r="R22" s="407"/>
      <c r="S22" s="419"/>
      <c r="T22" s="434"/>
      <c r="U22" s="434"/>
      <c r="V22" s="449"/>
      <c r="W22" s="449"/>
      <c r="X22" s="449"/>
      <c r="Y22" s="449"/>
      <c r="Z22" s="479"/>
      <c r="AA22" s="490"/>
      <c r="AB22" s="462" t="s">
        <v>84</v>
      </c>
      <c r="AC22" s="462" t="s">
        <v>79</v>
      </c>
      <c r="AD22" s="462" t="s">
        <v>53</v>
      </c>
      <c r="AE22" s="462" t="s">
        <v>88</v>
      </c>
      <c r="AF22" s="533" t="s">
        <v>90</v>
      </c>
    </row>
    <row r="23" spans="1:148" ht="18" customHeight="1">
      <c r="A23" s="231"/>
      <c r="B23" s="249" t="s">
        <v>147</v>
      </c>
      <c r="C23" s="273"/>
      <c r="D23" s="273"/>
      <c r="E23" s="310"/>
      <c r="F23" s="324"/>
      <c r="G23" s="335"/>
      <c r="H23" s="324"/>
      <c r="I23" s="335"/>
      <c r="J23" s="324"/>
      <c r="K23" s="361"/>
      <c r="L23" s="249" t="s">
        <v>147</v>
      </c>
      <c r="M23" s="273"/>
      <c r="N23" s="273"/>
      <c r="O23" s="273"/>
      <c r="P23" s="273"/>
      <c r="Q23" s="310"/>
      <c r="R23" s="408"/>
      <c r="S23" s="420" t="s">
        <v>147</v>
      </c>
      <c r="T23" s="435"/>
      <c r="U23" s="435"/>
      <c r="V23" s="450"/>
      <c r="W23" s="450"/>
      <c r="X23" s="450"/>
      <c r="Y23" s="450"/>
      <c r="Z23" s="450"/>
      <c r="AA23" s="450"/>
      <c r="AB23" s="450"/>
      <c r="AC23" s="450"/>
      <c r="AD23" s="450"/>
      <c r="AE23" s="450"/>
      <c r="AF23" s="534"/>
    </row>
    <row r="24" spans="1:148" ht="18" customHeight="1">
      <c r="A24" s="231"/>
      <c r="B24" s="249" t="s">
        <v>11</v>
      </c>
      <c r="C24" s="273"/>
      <c r="D24" s="273"/>
      <c r="E24" s="273"/>
      <c r="F24" s="325"/>
      <c r="G24" s="336"/>
      <c r="H24" s="336"/>
      <c r="I24" s="336"/>
      <c r="J24" s="336"/>
      <c r="K24" s="362"/>
      <c r="L24" s="249" t="s">
        <v>153</v>
      </c>
      <c r="M24" s="273"/>
      <c r="N24" s="273"/>
      <c r="O24" s="273"/>
      <c r="P24" s="273"/>
      <c r="Q24" s="310"/>
      <c r="R24" s="409"/>
      <c r="S24" s="420" t="s">
        <v>93</v>
      </c>
      <c r="T24" s="435"/>
      <c r="U24" s="435"/>
      <c r="V24" s="451"/>
      <c r="W24" s="463"/>
      <c r="X24" s="468"/>
      <c r="Y24" s="468"/>
      <c r="Z24" s="468"/>
      <c r="AA24" s="491"/>
      <c r="AB24" s="463"/>
      <c r="AC24" s="468"/>
      <c r="AD24" s="468"/>
      <c r="AE24" s="468"/>
      <c r="AF24" s="535"/>
      <c r="ER24" s="542"/>
    </row>
    <row r="25" spans="1:148" ht="18" customHeight="1">
      <c r="A25" s="231"/>
      <c r="B25" s="249" t="s">
        <v>150</v>
      </c>
      <c r="C25" s="273"/>
      <c r="D25" s="273"/>
      <c r="E25" s="273"/>
      <c r="F25" s="325"/>
      <c r="G25" s="336"/>
      <c r="H25" s="336"/>
      <c r="I25" s="336"/>
      <c r="J25" s="336"/>
      <c r="K25" s="362"/>
      <c r="L25" s="249" t="s">
        <v>119</v>
      </c>
      <c r="M25" s="273"/>
      <c r="N25" s="273"/>
      <c r="O25" s="273"/>
      <c r="P25" s="273"/>
      <c r="Q25" s="310"/>
      <c r="R25" s="410"/>
      <c r="S25" s="420" t="s">
        <v>113</v>
      </c>
      <c r="T25" s="435"/>
      <c r="U25" s="435"/>
      <c r="V25" s="451"/>
      <c r="W25" s="464"/>
      <c r="X25" s="469"/>
      <c r="Y25" s="469"/>
      <c r="Z25" s="469"/>
      <c r="AA25" s="492"/>
      <c r="AB25" s="464"/>
      <c r="AC25" s="469"/>
      <c r="AD25" s="469"/>
      <c r="AE25" s="469"/>
      <c r="AF25" s="536"/>
    </row>
    <row r="26" spans="1:148" ht="18" customHeight="1">
      <c r="A26" s="231"/>
      <c r="B26" s="255"/>
      <c r="C26" s="279"/>
      <c r="D26" s="279"/>
      <c r="E26" s="311"/>
      <c r="F26" s="311"/>
      <c r="G26" s="311"/>
      <c r="H26" s="311"/>
      <c r="I26" s="311"/>
      <c r="J26" s="311"/>
      <c r="K26" s="363"/>
      <c r="L26" s="260" t="s">
        <v>60</v>
      </c>
      <c r="M26" s="284"/>
      <c r="N26" s="284"/>
      <c r="O26" s="284"/>
      <c r="P26" s="284"/>
      <c r="Q26" s="316"/>
      <c r="R26" s="411"/>
      <c r="S26" s="421" t="s">
        <v>3</v>
      </c>
      <c r="T26" s="436"/>
      <c r="U26" s="436"/>
      <c r="V26" s="452"/>
      <c r="W26" s="311"/>
      <c r="X26" s="311"/>
      <c r="Y26" s="311"/>
      <c r="Z26" s="311"/>
      <c r="AA26" s="493"/>
      <c r="AB26" s="505"/>
      <c r="AC26" s="505"/>
      <c r="AD26" s="505"/>
      <c r="AE26" s="505"/>
      <c r="AF26" s="537"/>
    </row>
    <row r="27" spans="1:148" ht="17.25" customHeight="1">
      <c r="A27" s="231"/>
      <c r="B27" s="256" t="s">
        <v>510</v>
      </c>
      <c r="C27" s="280"/>
      <c r="D27" s="280"/>
      <c r="E27" s="312"/>
      <c r="F27" s="321" t="s">
        <v>98</v>
      </c>
      <c r="G27" s="332"/>
      <c r="H27" s="321" t="s">
        <v>99</v>
      </c>
      <c r="I27" s="332"/>
      <c r="J27" s="321" t="s">
        <v>32</v>
      </c>
      <c r="K27" s="332"/>
      <c r="L27" s="321" t="s">
        <v>31</v>
      </c>
      <c r="M27" s="332"/>
      <c r="N27" s="321" t="s">
        <v>103</v>
      </c>
      <c r="O27" s="332"/>
      <c r="P27" s="388" t="s">
        <v>12</v>
      </c>
      <c r="Q27" s="398" t="s">
        <v>4</v>
      </c>
      <c r="R27" s="412" t="s">
        <v>351</v>
      </c>
      <c r="S27" s="422" t="s">
        <v>50</v>
      </c>
      <c r="T27" s="437"/>
      <c r="U27" s="437"/>
      <c r="V27" s="453" t="s">
        <v>106</v>
      </c>
      <c r="W27" s="453" t="s">
        <v>194</v>
      </c>
      <c r="X27" s="453" t="s">
        <v>192</v>
      </c>
      <c r="Y27" s="412" t="s">
        <v>196</v>
      </c>
      <c r="Z27" s="480" t="s">
        <v>170</v>
      </c>
      <c r="AA27" s="494"/>
      <c r="AB27" s="494"/>
      <c r="AC27" s="494"/>
      <c r="AD27" s="494"/>
      <c r="AE27" s="494"/>
      <c r="AF27" s="538"/>
    </row>
    <row r="28" spans="1:148" ht="18" customHeight="1">
      <c r="A28" s="231"/>
      <c r="B28" s="257"/>
      <c r="C28" s="281"/>
      <c r="D28" s="281"/>
      <c r="E28" s="313"/>
      <c r="F28" s="322"/>
      <c r="G28" s="333"/>
      <c r="H28" s="322"/>
      <c r="I28" s="333"/>
      <c r="J28" s="322"/>
      <c r="K28" s="333"/>
      <c r="L28" s="322"/>
      <c r="M28" s="333"/>
      <c r="N28" s="322"/>
      <c r="O28" s="333"/>
      <c r="P28" s="389"/>
      <c r="Q28" s="399"/>
      <c r="R28" s="413"/>
      <c r="S28" s="423"/>
      <c r="T28" s="438"/>
      <c r="U28" s="438"/>
      <c r="V28" s="454"/>
      <c r="W28" s="454"/>
      <c r="X28" s="454"/>
      <c r="Y28" s="413"/>
      <c r="Z28" s="481" t="s">
        <v>171</v>
      </c>
      <c r="AA28" s="495"/>
      <c r="AB28" s="495"/>
      <c r="AC28" s="495"/>
      <c r="AD28" s="495"/>
      <c r="AE28" s="495"/>
      <c r="AF28" s="539"/>
    </row>
    <row r="29" spans="1:148" ht="18" customHeight="1">
      <c r="A29" s="231"/>
      <c r="B29" s="257"/>
      <c r="C29" s="281"/>
      <c r="D29" s="281"/>
      <c r="E29" s="313"/>
      <c r="F29" s="322"/>
      <c r="G29" s="333"/>
      <c r="H29" s="322"/>
      <c r="I29" s="333"/>
      <c r="J29" s="322"/>
      <c r="K29" s="333"/>
      <c r="L29" s="322"/>
      <c r="M29" s="333"/>
      <c r="N29" s="322"/>
      <c r="O29" s="333"/>
      <c r="P29" s="389"/>
      <c r="Q29" s="399"/>
      <c r="R29" s="413"/>
      <c r="S29" s="423"/>
      <c r="T29" s="438"/>
      <c r="U29" s="438"/>
      <c r="V29" s="454"/>
      <c r="W29" s="454"/>
      <c r="X29" s="454"/>
      <c r="Y29" s="413"/>
      <c r="Z29" s="481" t="s">
        <v>174</v>
      </c>
      <c r="AA29" s="495"/>
      <c r="AB29" s="495"/>
      <c r="AC29" s="495"/>
      <c r="AD29" s="495"/>
      <c r="AE29" s="495"/>
      <c r="AF29" s="539"/>
    </row>
    <row r="30" spans="1:148" ht="18" customHeight="1">
      <c r="A30" s="231"/>
      <c r="B30" s="257"/>
      <c r="C30" s="281"/>
      <c r="D30" s="281"/>
      <c r="E30" s="313"/>
      <c r="F30" s="322"/>
      <c r="G30" s="333"/>
      <c r="H30" s="322"/>
      <c r="I30" s="333"/>
      <c r="J30" s="322"/>
      <c r="K30" s="333"/>
      <c r="L30" s="322"/>
      <c r="M30" s="333"/>
      <c r="N30" s="322"/>
      <c r="O30" s="333"/>
      <c r="P30" s="389"/>
      <c r="Q30" s="399"/>
      <c r="R30" s="413"/>
      <c r="S30" s="423"/>
      <c r="T30" s="438"/>
      <c r="U30" s="438"/>
      <c r="V30" s="454"/>
      <c r="W30" s="454"/>
      <c r="X30" s="454"/>
      <c r="Y30" s="413"/>
      <c r="Z30" s="481" t="s">
        <v>175</v>
      </c>
      <c r="AA30" s="495"/>
      <c r="AB30" s="495"/>
      <c r="AC30" s="495"/>
      <c r="AD30" s="495"/>
      <c r="AE30" s="495"/>
      <c r="AF30" s="539"/>
    </row>
    <row r="31" spans="1:148" ht="18" customHeight="1">
      <c r="A31" s="231"/>
      <c r="B31" s="257"/>
      <c r="C31" s="281"/>
      <c r="D31" s="281"/>
      <c r="E31" s="313"/>
      <c r="F31" s="322"/>
      <c r="G31" s="333"/>
      <c r="H31" s="322"/>
      <c r="I31" s="333"/>
      <c r="J31" s="322"/>
      <c r="K31" s="333"/>
      <c r="L31" s="322"/>
      <c r="M31" s="333"/>
      <c r="N31" s="322"/>
      <c r="O31" s="333"/>
      <c r="P31" s="389"/>
      <c r="Q31" s="399"/>
      <c r="R31" s="413"/>
      <c r="S31" s="423"/>
      <c r="T31" s="438"/>
      <c r="U31" s="438"/>
      <c r="V31" s="454"/>
      <c r="W31" s="454"/>
      <c r="X31" s="454"/>
      <c r="Y31" s="413"/>
      <c r="Z31" s="481" t="s">
        <v>179</v>
      </c>
      <c r="AA31" s="495"/>
      <c r="AB31" s="495"/>
      <c r="AC31" s="495"/>
      <c r="AD31" s="495"/>
      <c r="AE31" s="495"/>
      <c r="AF31" s="539"/>
    </row>
    <row r="32" spans="1:148" ht="18" customHeight="1">
      <c r="A32" s="231"/>
      <c r="B32" s="257"/>
      <c r="C32" s="281"/>
      <c r="D32" s="281"/>
      <c r="E32" s="313"/>
      <c r="F32" s="322"/>
      <c r="G32" s="333"/>
      <c r="H32" s="322"/>
      <c r="I32" s="333"/>
      <c r="J32" s="322"/>
      <c r="K32" s="333"/>
      <c r="L32" s="322"/>
      <c r="M32" s="333"/>
      <c r="N32" s="322"/>
      <c r="O32" s="333"/>
      <c r="P32" s="389"/>
      <c r="Q32" s="399"/>
      <c r="R32" s="413"/>
      <c r="S32" s="423"/>
      <c r="T32" s="438"/>
      <c r="U32" s="438"/>
      <c r="V32" s="454"/>
      <c r="W32" s="454"/>
      <c r="X32" s="454"/>
      <c r="Y32" s="413"/>
      <c r="Z32" s="481" t="s">
        <v>181</v>
      </c>
      <c r="AA32" s="495"/>
      <c r="AB32" s="495"/>
      <c r="AC32" s="495"/>
      <c r="AD32" s="495"/>
      <c r="AE32" s="495"/>
      <c r="AF32" s="539"/>
    </row>
    <row r="33" spans="1:32" ht="18" customHeight="1">
      <c r="A33" s="231"/>
      <c r="B33" s="258"/>
      <c r="C33" s="282"/>
      <c r="D33" s="282"/>
      <c r="E33" s="314"/>
      <c r="F33" s="323"/>
      <c r="G33" s="334"/>
      <c r="H33" s="323"/>
      <c r="I33" s="334"/>
      <c r="J33" s="323"/>
      <c r="K33" s="334"/>
      <c r="L33" s="323"/>
      <c r="M33" s="334"/>
      <c r="N33" s="323"/>
      <c r="O33" s="334"/>
      <c r="P33" s="390"/>
      <c r="Q33" s="399"/>
      <c r="R33" s="413"/>
      <c r="S33" s="423"/>
      <c r="T33" s="438"/>
      <c r="U33" s="438"/>
      <c r="V33" s="454"/>
      <c r="W33" s="454"/>
      <c r="X33" s="454"/>
      <c r="Y33" s="413"/>
      <c r="Z33" s="481" t="s">
        <v>182</v>
      </c>
      <c r="AA33" s="495"/>
      <c r="AB33" s="495"/>
      <c r="AC33" s="495"/>
      <c r="AD33" s="495"/>
      <c r="AE33" s="495"/>
      <c r="AF33" s="539"/>
    </row>
    <row r="34" spans="1:32" ht="18" customHeight="1">
      <c r="A34" s="231"/>
      <c r="B34" s="259" t="s">
        <v>188</v>
      </c>
      <c r="C34" s="283"/>
      <c r="D34" s="283"/>
      <c r="E34" s="315"/>
      <c r="F34" s="324"/>
      <c r="G34" s="335"/>
      <c r="H34" s="324"/>
      <c r="I34" s="335"/>
      <c r="J34" s="324"/>
      <c r="K34" s="335"/>
      <c r="L34" s="324"/>
      <c r="M34" s="335"/>
      <c r="N34" s="324"/>
      <c r="O34" s="335"/>
      <c r="P34" s="385"/>
      <c r="Q34" s="324"/>
      <c r="R34" s="408"/>
      <c r="S34" s="424" t="s">
        <v>188</v>
      </c>
      <c r="T34" s="439"/>
      <c r="U34" s="439"/>
      <c r="V34" s="385"/>
      <c r="W34" s="385"/>
      <c r="X34" s="385"/>
      <c r="Y34" s="471"/>
      <c r="Z34" s="481" t="s">
        <v>1</v>
      </c>
      <c r="AA34" s="495"/>
      <c r="AB34" s="495"/>
      <c r="AC34" s="495"/>
      <c r="AD34" s="495"/>
      <c r="AE34" s="495"/>
      <c r="AF34" s="539"/>
    </row>
    <row r="35" spans="1:32" ht="18" customHeight="1">
      <c r="A35" s="232"/>
      <c r="B35" s="260" t="s">
        <v>102</v>
      </c>
      <c r="C35" s="284"/>
      <c r="D35" s="284"/>
      <c r="E35" s="316"/>
      <c r="F35" s="326"/>
      <c r="G35" s="337"/>
      <c r="H35" s="326"/>
      <c r="I35" s="337"/>
      <c r="J35" s="326"/>
      <c r="K35" s="337"/>
      <c r="L35" s="326"/>
      <c r="M35" s="337"/>
      <c r="N35" s="326"/>
      <c r="O35" s="337"/>
      <c r="P35" s="391"/>
      <c r="Q35" s="326"/>
      <c r="R35" s="414"/>
      <c r="S35" s="425" t="s">
        <v>189</v>
      </c>
      <c r="T35" s="440"/>
      <c r="U35" s="440"/>
      <c r="V35" s="326"/>
      <c r="W35" s="337"/>
      <c r="X35" s="326"/>
      <c r="Y35" s="472"/>
      <c r="Z35" s="482" t="s">
        <v>183</v>
      </c>
      <c r="AA35" s="496"/>
      <c r="AB35" s="496"/>
      <c r="AC35" s="496"/>
      <c r="AD35" s="496"/>
      <c r="AE35" s="514"/>
      <c r="AF35" s="539"/>
    </row>
    <row r="36" spans="1:32" ht="18" customHeight="1">
      <c r="A36" s="233" t="s">
        <v>144</v>
      </c>
      <c r="B36" s="261" t="s">
        <v>197</v>
      </c>
      <c r="C36" s="261"/>
      <c r="D36" s="261"/>
      <c r="E36" s="261"/>
      <c r="F36" s="261"/>
      <c r="G36" s="261"/>
      <c r="H36" s="261"/>
      <c r="I36" s="261"/>
      <c r="J36" s="261"/>
      <c r="K36" s="261"/>
      <c r="L36" s="365"/>
      <c r="M36" s="367"/>
      <c r="N36" s="367"/>
      <c r="O36" s="367"/>
      <c r="P36" s="367"/>
      <c r="Q36" s="367"/>
      <c r="R36" s="367"/>
      <c r="S36" s="426"/>
      <c r="T36" s="441" t="s">
        <v>139</v>
      </c>
      <c r="U36" s="447"/>
      <c r="V36" s="455"/>
      <c r="W36" s="455"/>
      <c r="X36" s="455"/>
      <c r="Y36" s="473"/>
      <c r="Z36" s="481" t="s">
        <v>172</v>
      </c>
      <c r="AA36" s="495"/>
      <c r="AB36" s="495"/>
      <c r="AC36" s="495"/>
      <c r="AD36" s="495"/>
      <c r="AE36" s="495"/>
      <c r="AF36" s="539"/>
    </row>
    <row r="37" spans="1:32" ht="18" customHeight="1">
      <c r="A37" s="234"/>
      <c r="B37" s="262" t="s">
        <v>199</v>
      </c>
      <c r="C37" s="285"/>
      <c r="D37" s="296"/>
      <c r="E37" s="317"/>
      <c r="F37" s="317"/>
      <c r="G37" s="317"/>
      <c r="H37" s="317"/>
      <c r="I37" s="317"/>
      <c r="J37" s="317"/>
      <c r="K37" s="317"/>
      <c r="L37" s="317"/>
      <c r="M37" s="317"/>
      <c r="N37" s="317"/>
      <c r="O37" s="317"/>
      <c r="P37" s="317"/>
      <c r="Q37" s="317"/>
      <c r="R37" s="317"/>
      <c r="S37" s="317"/>
      <c r="T37" s="317"/>
      <c r="U37" s="317"/>
      <c r="V37" s="317"/>
      <c r="W37" s="317"/>
      <c r="X37" s="317"/>
      <c r="Y37" s="474"/>
      <c r="Z37" s="481" t="s">
        <v>173</v>
      </c>
      <c r="AA37" s="495"/>
      <c r="AB37" s="495"/>
      <c r="AC37" s="495"/>
      <c r="AD37" s="495"/>
      <c r="AE37" s="495"/>
      <c r="AF37" s="539"/>
    </row>
    <row r="38" spans="1:32" ht="18" customHeight="1">
      <c r="A38" s="234"/>
      <c r="B38" s="263"/>
      <c r="C38" s="286"/>
      <c r="D38" s="296"/>
      <c r="E38" s="317"/>
      <c r="F38" s="317"/>
      <c r="G38" s="317"/>
      <c r="H38" s="317"/>
      <c r="I38" s="317"/>
      <c r="J38" s="317"/>
      <c r="K38" s="317"/>
      <c r="L38" s="317"/>
      <c r="M38" s="317"/>
      <c r="N38" s="317"/>
      <c r="O38" s="317"/>
      <c r="P38" s="317"/>
      <c r="Q38" s="317"/>
      <c r="R38" s="317"/>
      <c r="S38" s="317"/>
      <c r="T38" s="317"/>
      <c r="U38" s="317"/>
      <c r="V38" s="317"/>
      <c r="W38" s="317"/>
      <c r="X38" s="317"/>
      <c r="Y38" s="474"/>
      <c r="Z38" s="481" t="s">
        <v>121</v>
      </c>
      <c r="AA38" s="495"/>
      <c r="AB38" s="495"/>
      <c r="AC38" s="495"/>
      <c r="AD38" s="495"/>
      <c r="AE38" s="495"/>
      <c r="AF38" s="539"/>
    </row>
    <row r="39" spans="1:32" ht="18" customHeight="1">
      <c r="A39" s="234"/>
      <c r="B39" s="264" t="s">
        <v>29</v>
      </c>
      <c r="C39" s="264"/>
      <c r="D39" s="297"/>
      <c r="E39" s="318"/>
      <c r="F39" s="318"/>
      <c r="G39" s="338" t="s">
        <v>504</v>
      </c>
      <c r="H39" s="318"/>
      <c r="I39" s="318"/>
      <c r="J39" s="318"/>
      <c r="K39" s="338" t="s">
        <v>504</v>
      </c>
      <c r="L39" s="338"/>
      <c r="M39" s="318"/>
      <c r="N39" s="318"/>
      <c r="O39" s="378"/>
      <c r="P39" s="392" t="s">
        <v>422</v>
      </c>
      <c r="Q39" s="400"/>
      <c r="R39" s="400"/>
      <c r="S39" s="296"/>
      <c r="T39" s="442"/>
      <c r="U39" s="442"/>
      <c r="V39" s="442"/>
      <c r="W39" s="442"/>
      <c r="X39" s="442"/>
      <c r="Y39" s="475"/>
      <c r="Z39" s="481" t="s">
        <v>431</v>
      </c>
      <c r="AA39" s="495"/>
      <c r="AB39" s="495"/>
      <c r="AC39" s="495"/>
      <c r="AD39" s="495"/>
      <c r="AE39" s="495"/>
      <c r="AF39" s="539"/>
    </row>
    <row r="40" spans="1:32" ht="18" customHeight="1">
      <c r="A40" s="235"/>
      <c r="B40" s="265" t="s">
        <v>200</v>
      </c>
      <c r="C40" s="265"/>
      <c r="D40" s="298"/>
      <c r="E40" s="298"/>
      <c r="F40" s="298"/>
      <c r="G40" s="298"/>
      <c r="H40" s="298"/>
      <c r="I40" s="298"/>
      <c r="J40" s="298"/>
      <c r="K40" s="298"/>
      <c r="L40" s="298"/>
      <c r="M40" s="298"/>
      <c r="N40" s="298"/>
      <c r="O40" s="298"/>
      <c r="P40" s="393"/>
      <c r="Q40" s="393"/>
      <c r="R40" s="393"/>
      <c r="S40" s="427"/>
      <c r="T40" s="443"/>
      <c r="U40" s="443"/>
      <c r="V40" s="443"/>
      <c r="W40" s="443"/>
      <c r="X40" s="443"/>
      <c r="Y40" s="476"/>
      <c r="Z40" s="483"/>
      <c r="AA40" s="497"/>
      <c r="AB40" s="497"/>
      <c r="AC40" s="497"/>
      <c r="AD40" s="497"/>
      <c r="AE40" s="497"/>
      <c r="AF40" s="540"/>
    </row>
    <row r="41" spans="1:32" ht="37.5" customHeight="1">
      <c r="A41" s="236" t="s">
        <v>97</v>
      </c>
      <c r="B41" s="266"/>
      <c r="C41" s="287"/>
      <c r="D41" s="287"/>
      <c r="E41" s="287"/>
      <c r="F41" s="287"/>
      <c r="G41" s="287"/>
      <c r="H41" s="287"/>
      <c r="I41" s="287"/>
      <c r="J41" s="287"/>
      <c r="K41" s="287"/>
      <c r="L41" s="287"/>
      <c r="M41" s="287"/>
      <c r="N41" s="287"/>
      <c r="O41" s="287"/>
      <c r="P41" s="287"/>
      <c r="Q41" s="287"/>
      <c r="R41" s="287"/>
      <c r="S41" s="287"/>
      <c r="T41" s="287"/>
      <c r="U41" s="287"/>
      <c r="V41" s="287"/>
      <c r="W41" s="287"/>
      <c r="X41" s="287"/>
      <c r="Y41" s="287"/>
      <c r="Z41" s="287"/>
      <c r="AA41" s="287"/>
      <c r="AB41" s="287"/>
      <c r="AC41" s="287"/>
      <c r="AD41" s="287"/>
      <c r="AE41" s="287"/>
      <c r="AF41" s="541"/>
    </row>
    <row r="42" spans="1:32" ht="14.25"/>
  </sheetData>
  <mergeCells count="175">
    <mergeCell ref="AA1:AF1"/>
    <mergeCell ref="AA2:AF2"/>
    <mergeCell ref="A3:C3"/>
    <mergeCell ref="O3:W3"/>
    <mergeCell ref="X3:Z3"/>
    <mergeCell ref="A4:C4"/>
    <mergeCell ref="D4:O4"/>
    <mergeCell ref="X4:Z4"/>
    <mergeCell ref="AA4:AF4"/>
    <mergeCell ref="A5:C5"/>
    <mergeCell ref="D5:O5"/>
    <mergeCell ref="X5:Z5"/>
    <mergeCell ref="AA5:AF5"/>
    <mergeCell ref="J6:O6"/>
    <mergeCell ref="P6:AF6"/>
    <mergeCell ref="J7:O7"/>
    <mergeCell ref="P7:AF7"/>
    <mergeCell ref="J8:O8"/>
    <mergeCell ref="P8:AF8"/>
    <mergeCell ref="J9:O9"/>
    <mergeCell ref="P9:AF9"/>
    <mergeCell ref="X10:Z10"/>
    <mergeCell ref="AA10:AF10"/>
    <mergeCell ref="X11:Z11"/>
    <mergeCell ref="AA11:AF11"/>
    <mergeCell ref="A12:D12"/>
    <mergeCell ref="A13:D13"/>
    <mergeCell ref="A14:B14"/>
    <mergeCell ref="C14:D14"/>
    <mergeCell ref="E14:I14"/>
    <mergeCell ref="J14:K14"/>
    <mergeCell ref="L14:O14"/>
    <mergeCell ref="P14:Q14"/>
    <mergeCell ref="T14:V14"/>
    <mergeCell ref="Z14:AA14"/>
    <mergeCell ref="B15:G15"/>
    <mergeCell ref="H15:I15"/>
    <mergeCell ref="J15:K15"/>
    <mergeCell ref="L15:M15"/>
    <mergeCell ref="N15:O15"/>
    <mergeCell ref="B16:G16"/>
    <mergeCell ref="H16:I16"/>
    <mergeCell ref="J16:K16"/>
    <mergeCell ref="L16:M16"/>
    <mergeCell ref="N16:O16"/>
    <mergeCell ref="B17:G17"/>
    <mergeCell ref="H17:I17"/>
    <mergeCell ref="J17:K17"/>
    <mergeCell ref="L17:M17"/>
    <mergeCell ref="N17:O17"/>
    <mergeCell ref="B18:G18"/>
    <mergeCell ref="H18:I18"/>
    <mergeCell ref="J18:K18"/>
    <mergeCell ref="L18:M18"/>
    <mergeCell ref="N18:O18"/>
    <mergeCell ref="B19:G19"/>
    <mergeCell ref="H19:I19"/>
    <mergeCell ref="J19:K19"/>
    <mergeCell ref="L19:M19"/>
    <mergeCell ref="N19:O19"/>
    <mergeCell ref="W20:AF20"/>
    <mergeCell ref="AB21:AF21"/>
    <mergeCell ref="B23:E23"/>
    <mergeCell ref="F23:G23"/>
    <mergeCell ref="H23:I23"/>
    <mergeCell ref="J23:K23"/>
    <mergeCell ref="L23:Q23"/>
    <mergeCell ref="B24:E24"/>
    <mergeCell ref="F24:K24"/>
    <mergeCell ref="L24:Q24"/>
    <mergeCell ref="B25:E25"/>
    <mergeCell ref="F25:K25"/>
    <mergeCell ref="L25:Q25"/>
    <mergeCell ref="B26:K26"/>
    <mergeCell ref="L26:Q26"/>
    <mergeCell ref="V26:AA26"/>
    <mergeCell ref="AB26:AF26"/>
    <mergeCell ref="Z27:AF27"/>
    <mergeCell ref="Z28:AE28"/>
    <mergeCell ref="Z29:AE29"/>
    <mergeCell ref="Z30:AE30"/>
    <mergeCell ref="Z31:AE31"/>
    <mergeCell ref="Z32:AE32"/>
    <mergeCell ref="Z33:AE33"/>
    <mergeCell ref="B34:E34"/>
    <mergeCell ref="F34:G34"/>
    <mergeCell ref="H34:I34"/>
    <mergeCell ref="J34:K34"/>
    <mergeCell ref="L34:M34"/>
    <mergeCell ref="N34:O34"/>
    <mergeCell ref="S34:U34"/>
    <mergeCell ref="Z34:AE34"/>
    <mergeCell ref="B35:E35"/>
    <mergeCell ref="F35:G35"/>
    <mergeCell ref="H35:I35"/>
    <mergeCell ref="J35:K35"/>
    <mergeCell ref="L35:M35"/>
    <mergeCell ref="N35:O35"/>
    <mergeCell ref="S35:U35"/>
    <mergeCell ref="V35:W35"/>
    <mergeCell ref="X35:Y35"/>
    <mergeCell ref="Z35:AE35"/>
    <mergeCell ref="B36:K36"/>
    <mergeCell ref="L36:S36"/>
    <mergeCell ref="U36:Y36"/>
    <mergeCell ref="Z36:AE36"/>
    <mergeCell ref="D37:Y37"/>
    <mergeCell ref="Z37:AE37"/>
    <mergeCell ref="D38:Y38"/>
    <mergeCell ref="Z38:AE38"/>
    <mergeCell ref="B39:C39"/>
    <mergeCell ref="D39:F39"/>
    <mergeCell ref="H39:J39"/>
    <mergeCell ref="K39:L39"/>
    <mergeCell ref="M39:O39"/>
    <mergeCell ref="S39:Y39"/>
    <mergeCell ref="Z39:AE39"/>
    <mergeCell ref="B40:C40"/>
    <mergeCell ref="D40:O40"/>
    <mergeCell ref="S40:Y40"/>
    <mergeCell ref="Z40:AE40"/>
    <mergeCell ref="A41:B41"/>
    <mergeCell ref="K1:V2"/>
    <mergeCell ref="P4:R5"/>
    <mergeCell ref="S4:W5"/>
    <mergeCell ref="A6:A9"/>
    <mergeCell ref="B6:I9"/>
    <mergeCell ref="A10:C11"/>
    <mergeCell ref="D10:F11"/>
    <mergeCell ref="G10:G11"/>
    <mergeCell ref="H10:J11"/>
    <mergeCell ref="K10:L11"/>
    <mergeCell ref="M10:O11"/>
    <mergeCell ref="P10:Q11"/>
    <mergeCell ref="R10:W11"/>
    <mergeCell ref="E12:N13"/>
    <mergeCell ref="O12:P13"/>
    <mergeCell ref="Q12:S13"/>
    <mergeCell ref="T12:W13"/>
    <mergeCell ref="X12:Y13"/>
    <mergeCell ref="Z12:AB13"/>
    <mergeCell ref="AC12:AE13"/>
    <mergeCell ref="AF12:AF13"/>
    <mergeCell ref="B20:E22"/>
    <mergeCell ref="F20:G22"/>
    <mergeCell ref="H20:I22"/>
    <mergeCell ref="J20:K22"/>
    <mergeCell ref="L20:Q22"/>
    <mergeCell ref="R20:R22"/>
    <mergeCell ref="S20:U22"/>
    <mergeCell ref="V20:V22"/>
    <mergeCell ref="W21:W22"/>
    <mergeCell ref="X21:X22"/>
    <mergeCell ref="Y21:Y22"/>
    <mergeCell ref="Z21:Z22"/>
    <mergeCell ref="AA21:AA22"/>
    <mergeCell ref="W24:AA25"/>
    <mergeCell ref="A36:A40"/>
    <mergeCell ref="B37:C38"/>
    <mergeCell ref="P39:R40"/>
    <mergeCell ref="A15:A35"/>
    <mergeCell ref="B27:E33"/>
    <mergeCell ref="F27:G33"/>
    <mergeCell ref="H27:I33"/>
    <mergeCell ref="J27:K33"/>
    <mergeCell ref="L27:M33"/>
    <mergeCell ref="N27:O33"/>
    <mergeCell ref="P27:P33"/>
    <mergeCell ref="Q27:Q33"/>
    <mergeCell ref="R27:R33"/>
    <mergeCell ref="S27:U33"/>
    <mergeCell ref="V27:V33"/>
    <mergeCell ref="W27:W33"/>
    <mergeCell ref="X27:X33"/>
    <mergeCell ref="Y27:Y33"/>
  </mergeCells>
  <phoneticPr fontId="3"/>
  <dataValidations count="7">
    <dataValidation type="whole" imeMode="halfAlpha" allowBlank="1" showDropDown="0" showInputMessage="1" showErrorMessage="1" errorTitle="数字記入" error="数字のみ" sqref="V24:V25 F24:F25 V35:Y35 V17:AF19 AB26:AF26 R24:R26 P35:R35 U19 AF28:AF39 F35 H35 J35 L35 N35 J17:J19 L17:L19 N17:N19 P17:T19 H17:H19">
      <formula1>0</formula1>
      <formula2>9999</formula2>
    </dataValidation>
    <dataValidation type="list" allowBlank="1" showDropDown="0" showInputMessage="1" showErrorMessage="1" sqref="J23 P34:R34 R23 V23:AF23 V34:Y34 F34 H34 J34 L34 N34 F23 H23 J16 L16 N16 P16:AF16 H16">
      <formula1>$AH$16:$AH$17</formula1>
    </dataValidation>
    <dataValidation imeMode="halfKatakana" allowBlank="1" showDropDown="0" showInputMessage="1" showErrorMessage="1" promptTitle="フリガナ" prompt="半角カタカナで記入してください。" sqref="P8:U8 AA10:AF10"/>
    <dataValidation imeMode="on" allowBlank="1" showDropDown="0" showInputMessage="1" showErrorMessage="1" sqref="D5:O5 AA11:AF11 P9:AF9 D37:Y37"/>
    <dataValidation imeMode="halfKatakana" allowBlank="1" showDropDown="0" showInputMessage="1" showErrorMessage="1" sqref="S39"/>
    <dataValidation type="whole" imeMode="halfAlpha" allowBlank="1" showDropDown="0" showInputMessage="1" showErrorMessage="1" errorTitle="半角英数" error="数字のみ_x000a_" sqref="P14:Q14 E14">
      <formula1>0</formula1>
      <formula2>9999999999</formula2>
    </dataValidation>
    <dataValidation imeMode="halfAlpha" allowBlank="1" showDropDown="0" showInputMessage="1" showErrorMessage="1" sqref="M10:N10 D10 G10:I10 K10"/>
  </dataValidations>
  <printOptions horizontalCentered="1" verticalCentered="1"/>
  <pageMargins left="0.78740157480314965" right="0.39370078740157483" top="0.19685039370078741" bottom="0.19685039370078741" header="0.51181102362204722" footer="0.31496062992125984"/>
  <pageSetup paperSize="9" scale="96" fitToWidth="1" fitToHeight="1" orientation="portrait" usePrinterDefaults="1"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0000"/>
  </sheetPr>
  <dimension ref="A1:JN207"/>
  <sheetViews>
    <sheetView zoomScale="85" zoomScaleNormal="85" workbookViewId="0"/>
  </sheetViews>
  <sheetFormatPr defaultRowHeight="13.5"/>
  <cols>
    <col min="1" max="1" width="9.5" customWidth="1"/>
    <col min="58" max="58" width="9" customWidth="1"/>
    <col min="80" max="80" width="9" customWidth="1"/>
    <col min="88" max="183" width="9" customWidth="1"/>
    <col min="259" max="259" width="9" customWidth="1"/>
  </cols>
  <sheetData>
    <row r="1" spans="1:274">
      <c r="A1" s="543" t="s">
        <v>127</v>
      </c>
      <c r="B1" s="543" t="s">
        <v>169</v>
      </c>
      <c r="C1" s="543" t="s">
        <v>161</v>
      </c>
      <c r="D1" s="543" t="s">
        <v>202</v>
      </c>
      <c r="E1" s="543" t="s">
        <v>203</v>
      </c>
      <c r="F1" s="543" t="s">
        <v>205</v>
      </c>
      <c r="G1" s="543" t="s">
        <v>206</v>
      </c>
      <c r="H1" s="543" t="s">
        <v>13</v>
      </c>
      <c r="I1" s="543" t="s">
        <v>207</v>
      </c>
      <c r="J1" s="543" t="s">
        <v>208</v>
      </c>
      <c r="K1" s="543" t="s">
        <v>36</v>
      </c>
      <c r="L1" s="543" t="s">
        <v>211</v>
      </c>
      <c r="M1" s="543" t="s">
        <v>212</v>
      </c>
      <c r="N1" s="543" t="s">
        <v>122</v>
      </c>
      <c r="O1" s="543" t="s">
        <v>214</v>
      </c>
      <c r="P1" s="543" t="s">
        <v>215</v>
      </c>
      <c r="Q1" s="543" t="s">
        <v>216</v>
      </c>
      <c r="R1" s="543" t="s">
        <v>48</v>
      </c>
      <c r="S1" s="543" t="s">
        <v>218</v>
      </c>
      <c r="T1" s="543" t="s">
        <v>221</v>
      </c>
      <c r="U1" s="543" t="s">
        <v>222</v>
      </c>
      <c r="V1" s="543" t="s">
        <v>226</v>
      </c>
      <c r="W1" s="543" t="s">
        <v>227</v>
      </c>
      <c r="X1" s="543" t="s">
        <v>228</v>
      </c>
      <c r="Y1" s="543" t="s">
        <v>229</v>
      </c>
      <c r="Z1" s="543" t="s">
        <v>232</v>
      </c>
      <c r="AA1" s="543" t="s">
        <v>233</v>
      </c>
      <c r="AB1" s="543" t="s">
        <v>134</v>
      </c>
      <c r="AC1" s="543" t="s">
        <v>234</v>
      </c>
      <c r="AD1" s="543" t="s">
        <v>235</v>
      </c>
      <c r="AE1" s="543" t="s">
        <v>239</v>
      </c>
      <c r="AF1" s="543" t="s">
        <v>242</v>
      </c>
      <c r="AG1" s="543" t="s">
        <v>245</v>
      </c>
      <c r="AH1" s="543" t="s">
        <v>246</v>
      </c>
      <c r="AI1" s="543" t="s">
        <v>247</v>
      </c>
      <c r="AJ1" s="543" t="s">
        <v>249</v>
      </c>
      <c r="AK1" s="543" t="s">
        <v>250</v>
      </c>
      <c r="AL1" s="543" t="s">
        <v>252</v>
      </c>
      <c r="AM1" s="543" t="s">
        <v>258</v>
      </c>
      <c r="AN1" s="544" t="s">
        <v>240</v>
      </c>
      <c r="AO1" s="544" t="s">
        <v>608</v>
      </c>
      <c r="AP1" s="544" t="s">
        <v>609</v>
      </c>
      <c r="AQ1" s="543" t="s">
        <v>610</v>
      </c>
      <c r="AR1" s="543" t="s">
        <v>611</v>
      </c>
      <c r="AS1" s="543" t="s">
        <v>612</v>
      </c>
      <c r="AT1" s="543" t="s">
        <v>617</v>
      </c>
      <c r="AU1" s="543" t="s">
        <v>387</v>
      </c>
      <c r="AV1" s="543" t="s">
        <v>618</v>
      </c>
      <c r="AW1" s="543" t="s">
        <v>613</v>
      </c>
      <c r="AX1" s="543" t="s">
        <v>619</v>
      </c>
      <c r="AY1" s="543" t="s">
        <v>620</v>
      </c>
      <c r="AZ1" s="543" t="s">
        <v>616</v>
      </c>
      <c r="BA1" s="543" t="s">
        <v>615</v>
      </c>
      <c r="BB1" s="543" t="s">
        <v>253</v>
      </c>
      <c r="BC1" s="543" t="s">
        <v>265</v>
      </c>
      <c r="BD1" s="543" t="s">
        <v>256</v>
      </c>
      <c r="BE1" s="543" t="s">
        <v>193</v>
      </c>
      <c r="BF1" s="543" t="s">
        <v>279</v>
      </c>
      <c r="BG1" s="543" t="s">
        <v>268</v>
      </c>
      <c r="BH1" s="543" t="s">
        <v>86</v>
      </c>
      <c r="BI1" s="543" t="s">
        <v>271</v>
      </c>
      <c r="BJ1" s="543" t="s">
        <v>39</v>
      </c>
      <c r="BK1" s="543" t="s">
        <v>275</v>
      </c>
      <c r="BL1" s="543" t="s">
        <v>262</v>
      </c>
      <c r="BM1" s="543" t="s">
        <v>276</v>
      </c>
      <c r="BN1" s="543" t="s">
        <v>260</v>
      </c>
      <c r="BO1" s="543" t="s">
        <v>118</v>
      </c>
      <c r="BP1" s="543" t="s">
        <v>428</v>
      </c>
      <c r="BQ1" s="543" t="s">
        <v>114</v>
      </c>
      <c r="BR1" s="543" t="s">
        <v>257</v>
      </c>
      <c r="BS1" s="543" t="s">
        <v>281</v>
      </c>
      <c r="BT1" s="543" t="s">
        <v>223</v>
      </c>
      <c r="BU1" s="543" t="s">
        <v>277</v>
      </c>
      <c r="BV1" s="543" t="s">
        <v>87</v>
      </c>
      <c r="BW1" s="543" t="s">
        <v>283</v>
      </c>
      <c r="BX1" s="543" t="s">
        <v>285</v>
      </c>
      <c r="BY1" s="543" t="s">
        <v>286</v>
      </c>
      <c r="BZ1" s="543" t="s">
        <v>236</v>
      </c>
      <c r="CA1" s="543" t="s">
        <v>288</v>
      </c>
      <c r="CB1" s="543" t="s">
        <v>290</v>
      </c>
      <c r="CC1" s="543" t="s">
        <v>291</v>
      </c>
      <c r="CD1" s="543" t="s">
        <v>292</v>
      </c>
      <c r="CE1" s="543" t="s">
        <v>546</v>
      </c>
      <c r="CF1" s="543" t="s">
        <v>439</v>
      </c>
      <c r="CG1" s="543" t="s">
        <v>293</v>
      </c>
      <c r="CH1" s="543" t="s">
        <v>297</v>
      </c>
      <c r="CI1" s="543" t="s">
        <v>294</v>
      </c>
      <c r="CJ1" s="543" t="s">
        <v>548</v>
      </c>
      <c r="CK1" s="543" t="s">
        <v>162</v>
      </c>
      <c r="CL1" s="543" t="s">
        <v>299</v>
      </c>
      <c r="CM1" s="543" t="s">
        <v>302</v>
      </c>
      <c r="CN1" s="543" t="s">
        <v>320</v>
      </c>
      <c r="CO1" s="543" t="s">
        <v>321</v>
      </c>
      <c r="CP1" s="543" t="s">
        <v>328</v>
      </c>
      <c r="CQ1" s="543" t="s">
        <v>330</v>
      </c>
      <c r="CR1" s="543" t="s">
        <v>331</v>
      </c>
      <c r="CS1" s="543" t="s">
        <v>324</v>
      </c>
      <c r="CT1" s="543" t="s">
        <v>621</v>
      </c>
      <c r="CU1" s="543" t="s">
        <v>622</v>
      </c>
      <c r="CV1" s="543" t="s">
        <v>549</v>
      </c>
      <c r="CW1" s="543" t="s">
        <v>327</v>
      </c>
      <c r="CX1" s="543" t="s">
        <v>304</v>
      </c>
      <c r="CY1" s="543" t="s">
        <v>309</v>
      </c>
      <c r="CZ1" s="543" t="s">
        <v>303</v>
      </c>
      <c r="DA1" s="543" t="s">
        <v>269</v>
      </c>
      <c r="DB1" s="543" t="s">
        <v>315</v>
      </c>
      <c r="DC1" s="543" t="s">
        <v>70</v>
      </c>
      <c r="DD1" s="543" t="s">
        <v>310</v>
      </c>
      <c r="DE1" s="543" t="s">
        <v>312</v>
      </c>
      <c r="DF1" s="543" t="s">
        <v>241</v>
      </c>
      <c r="DG1" s="543" t="s">
        <v>313</v>
      </c>
      <c r="DH1" s="543" t="s">
        <v>168</v>
      </c>
      <c r="DI1" s="543" t="s">
        <v>314</v>
      </c>
      <c r="DJ1" s="543" t="s">
        <v>307</v>
      </c>
      <c r="DK1" s="543" t="s">
        <v>300</v>
      </c>
      <c r="DL1" s="543" t="s">
        <v>586</v>
      </c>
      <c r="DM1" s="543" t="s">
        <v>306</v>
      </c>
      <c r="DN1" s="543" t="s">
        <v>155</v>
      </c>
      <c r="DO1" s="543" t="s">
        <v>317</v>
      </c>
      <c r="DP1" s="543" t="s">
        <v>100</v>
      </c>
      <c r="DQ1" s="543" t="s">
        <v>318</v>
      </c>
      <c r="DR1" s="543" t="s">
        <v>224</v>
      </c>
      <c r="DS1" s="543" t="s">
        <v>319</v>
      </c>
      <c r="DT1" s="543" t="s">
        <v>225</v>
      </c>
      <c r="DU1" s="543" t="s">
        <v>333</v>
      </c>
      <c r="DV1" s="543" t="s">
        <v>278</v>
      </c>
      <c r="DW1" s="543" t="s">
        <v>334</v>
      </c>
      <c r="DX1" s="543" t="s">
        <v>94</v>
      </c>
      <c r="DY1" s="543" t="s">
        <v>158</v>
      </c>
      <c r="DZ1" s="543" t="s">
        <v>55</v>
      </c>
      <c r="EA1" s="543" t="s">
        <v>186</v>
      </c>
      <c r="EB1" s="543" t="s">
        <v>81</v>
      </c>
      <c r="EC1" s="543" t="s">
        <v>336</v>
      </c>
      <c r="ED1" s="543" t="s">
        <v>340</v>
      </c>
      <c r="EE1" s="543" t="s">
        <v>339</v>
      </c>
      <c r="EF1" s="543" t="s">
        <v>623</v>
      </c>
      <c r="EG1" s="543" t="s">
        <v>452</v>
      </c>
      <c r="EH1" s="543" t="s">
        <v>624</v>
      </c>
      <c r="EI1" s="543" t="s">
        <v>554</v>
      </c>
      <c r="EJ1" s="543" t="s">
        <v>625</v>
      </c>
      <c r="EK1" s="543" t="s">
        <v>614</v>
      </c>
      <c r="EL1" s="543" t="s">
        <v>461</v>
      </c>
      <c r="EM1" s="543" t="s">
        <v>129</v>
      </c>
      <c r="EN1" s="543" t="s">
        <v>626</v>
      </c>
      <c r="EO1" s="543" t="s">
        <v>627</v>
      </c>
      <c r="EP1" s="543" t="s">
        <v>628</v>
      </c>
      <c r="EQ1" s="543" t="s">
        <v>588</v>
      </c>
      <c r="ER1" s="543" t="s">
        <v>629</v>
      </c>
      <c r="ES1" s="543" t="s">
        <v>494</v>
      </c>
      <c r="ET1" s="543" t="s">
        <v>630</v>
      </c>
      <c r="EU1" s="543" t="s">
        <v>485</v>
      </c>
      <c r="EV1" s="543" t="s">
        <v>631</v>
      </c>
      <c r="EW1" s="543" t="s">
        <v>632</v>
      </c>
      <c r="EX1" s="543" t="s">
        <v>146</v>
      </c>
      <c r="EY1" s="543" t="s">
        <v>633</v>
      </c>
      <c r="EZ1" s="543" t="s">
        <v>634</v>
      </c>
      <c r="FA1" s="543" t="s">
        <v>635</v>
      </c>
      <c r="FB1" s="543" t="s">
        <v>636</v>
      </c>
      <c r="FC1" s="543" t="s">
        <v>637</v>
      </c>
      <c r="FD1" s="543" t="s">
        <v>638</v>
      </c>
      <c r="FE1" s="543" t="s">
        <v>639</v>
      </c>
      <c r="FF1" s="543" t="s">
        <v>384</v>
      </c>
      <c r="FG1" s="543" t="s">
        <v>521</v>
      </c>
      <c r="FH1" s="543" t="s">
        <v>640</v>
      </c>
      <c r="FI1" s="543" t="s">
        <v>641</v>
      </c>
      <c r="FJ1" s="543" t="s">
        <v>642</v>
      </c>
      <c r="FK1" s="543" t="s">
        <v>338</v>
      </c>
      <c r="FL1" s="543" t="s">
        <v>643</v>
      </c>
      <c r="FM1" s="543" t="s">
        <v>644</v>
      </c>
      <c r="FN1" s="543" t="s">
        <v>646</v>
      </c>
      <c r="FO1" s="543" t="s">
        <v>648</v>
      </c>
      <c r="FP1" s="543" t="s">
        <v>650</v>
      </c>
      <c r="FQ1" s="543" t="s">
        <v>592</v>
      </c>
      <c r="FR1" s="543" t="s">
        <v>652</v>
      </c>
      <c r="FS1" s="543" t="s">
        <v>454</v>
      </c>
      <c r="FT1" s="543" t="s">
        <v>653</v>
      </c>
      <c r="FU1" s="543" t="s">
        <v>649</v>
      </c>
      <c r="FV1" s="543" t="s">
        <v>654</v>
      </c>
      <c r="FW1" s="543" t="s">
        <v>651</v>
      </c>
      <c r="FX1" s="543" t="s">
        <v>645</v>
      </c>
      <c r="FY1" s="543" t="s">
        <v>647</v>
      </c>
      <c r="FZ1" s="543" t="s">
        <v>270</v>
      </c>
      <c r="GA1" s="543" t="s">
        <v>655</v>
      </c>
      <c r="GB1" s="543" t="s">
        <v>341</v>
      </c>
      <c r="GC1" s="543" t="s">
        <v>342</v>
      </c>
      <c r="GD1" s="543" t="s">
        <v>20</v>
      </c>
      <c r="GE1" s="543" t="s">
        <v>76</v>
      </c>
      <c r="GF1" s="543" t="s">
        <v>251</v>
      </c>
      <c r="GG1" s="543" t="s">
        <v>343</v>
      </c>
      <c r="GH1" s="543" t="s">
        <v>73</v>
      </c>
      <c r="GI1" s="543" t="s">
        <v>346</v>
      </c>
      <c r="GJ1" s="543" t="s">
        <v>347</v>
      </c>
      <c r="GK1" s="543" t="s">
        <v>348</v>
      </c>
      <c r="GL1" s="543" t="s">
        <v>349</v>
      </c>
      <c r="GM1" s="543" t="s">
        <v>350</v>
      </c>
      <c r="GN1" s="543" t="s">
        <v>354</v>
      </c>
      <c r="GO1" s="543" t="s">
        <v>357</v>
      </c>
      <c r="GP1" s="543" t="s">
        <v>295</v>
      </c>
      <c r="GQ1" s="543" t="s">
        <v>362</v>
      </c>
      <c r="GR1" s="543" t="s">
        <v>363</v>
      </c>
      <c r="GS1" s="543" t="s">
        <v>358</v>
      </c>
      <c r="GT1" s="543" t="s">
        <v>364</v>
      </c>
      <c r="GU1" s="543" t="s">
        <v>365</v>
      </c>
      <c r="GV1" s="543" t="s">
        <v>368</v>
      </c>
      <c r="GW1" s="543" t="s">
        <v>369</v>
      </c>
      <c r="GX1" s="543" t="s">
        <v>371</v>
      </c>
      <c r="GY1" s="543" t="s">
        <v>372</v>
      </c>
      <c r="GZ1" s="543" t="s">
        <v>373</v>
      </c>
      <c r="HA1" s="543" t="s">
        <v>63</v>
      </c>
      <c r="HB1" s="543" t="s">
        <v>33</v>
      </c>
      <c r="HC1" s="543" t="s">
        <v>376</v>
      </c>
      <c r="HD1" s="543" t="s">
        <v>377</v>
      </c>
      <c r="HE1" s="543" t="s">
        <v>379</v>
      </c>
      <c r="HF1" s="543" t="s">
        <v>184</v>
      </c>
      <c r="HG1" s="543" t="s">
        <v>380</v>
      </c>
      <c r="HH1" s="543" t="s">
        <v>382</v>
      </c>
      <c r="HI1" s="543" t="s">
        <v>284</v>
      </c>
      <c r="HJ1" s="543" t="s">
        <v>383</v>
      </c>
      <c r="HK1" s="543" t="s">
        <v>385</v>
      </c>
      <c r="HL1" s="543" t="s">
        <v>388</v>
      </c>
      <c r="HM1" s="543" t="s">
        <v>375</v>
      </c>
      <c r="HN1" s="543" t="s">
        <v>390</v>
      </c>
      <c r="HO1" s="543" t="s">
        <v>392</v>
      </c>
      <c r="HP1" s="543" t="s">
        <v>115</v>
      </c>
      <c r="HQ1" s="543" t="s">
        <v>337</v>
      </c>
      <c r="HR1" s="543" t="s">
        <v>394</v>
      </c>
      <c r="HS1" s="543" t="s">
        <v>209</v>
      </c>
      <c r="HT1" s="543" t="s">
        <v>395</v>
      </c>
      <c r="HU1" s="543" t="s">
        <v>397</v>
      </c>
      <c r="HV1" s="543" t="s">
        <v>399</v>
      </c>
      <c r="HW1" s="543" t="s">
        <v>398</v>
      </c>
      <c r="HX1" s="543" t="s">
        <v>80</v>
      </c>
      <c r="HY1" s="543" t="s">
        <v>400</v>
      </c>
      <c r="HZ1" s="543" t="s">
        <v>370</v>
      </c>
      <c r="IA1" s="543" t="s">
        <v>378</v>
      </c>
      <c r="IB1" s="543" t="s">
        <v>401</v>
      </c>
      <c r="IC1" s="543" t="s">
        <v>402</v>
      </c>
      <c r="ID1" s="543" t="s">
        <v>64</v>
      </c>
      <c r="IE1" s="543" t="s">
        <v>287</v>
      </c>
      <c r="IF1" s="543" t="s">
        <v>403</v>
      </c>
      <c r="IG1" s="543" t="s">
        <v>405</v>
      </c>
      <c r="IH1" s="543" t="s">
        <v>389</v>
      </c>
      <c r="II1" s="543" t="s">
        <v>407</v>
      </c>
      <c r="IJ1" s="543" t="s">
        <v>408</v>
      </c>
      <c r="IK1" s="543" t="s">
        <v>409</v>
      </c>
      <c r="IL1" s="543" t="s">
        <v>412</v>
      </c>
      <c r="IM1" s="543" t="s">
        <v>316</v>
      </c>
      <c r="IN1" s="543" t="s">
        <v>414</v>
      </c>
      <c r="IO1" s="543" t="s">
        <v>416</v>
      </c>
      <c r="IP1" s="543" t="s">
        <v>154</v>
      </c>
      <c r="IQ1" s="543" t="s">
        <v>174</v>
      </c>
      <c r="IR1" s="543" t="s">
        <v>175</v>
      </c>
      <c r="IS1" s="543" t="s">
        <v>417</v>
      </c>
      <c r="IT1" s="543" t="s">
        <v>419</v>
      </c>
      <c r="IU1" s="543" t="s">
        <v>420</v>
      </c>
      <c r="IV1" s="543" t="s">
        <v>421</v>
      </c>
      <c r="IW1" s="543" t="s">
        <v>344</v>
      </c>
      <c r="IX1" s="543" t="s">
        <v>179</v>
      </c>
      <c r="IY1" s="543" t="s">
        <v>181</v>
      </c>
      <c r="IZ1" s="543" t="s">
        <v>182</v>
      </c>
      <c r="JA1" s="543" t="s">
        <v>1</v>
      </c>
      <c r="JB1" s="543" t="s">
        <v>183</v>
      </c>
      <c r="JC1" s="543" t="s">
        <v>359</v>
      </c>
      <c r="JD1" s="543" t="s">
        <v>45</v>
      </c>
      <c r="JE1" s="543" t="s">
        <v>49</v>
      </c>
      <c r="JF1" s="543" t="s">
        <v>254</v>
      </c>
      <c r="JG1" s="543" t="s">
        <v>424</v>
      </c>
      <c r="JH1" s="543" t="s">
        <v>425</v>
      </c>
      <c r="JI1" s="543" t="s">
        <v>426</v>
      </c>
      <c r="JJ1" s="543" t="s">
        <v>345</v>
      </c>
      <c r="JK1" s="543" t="s">
        <v>332</v>
      </c>
      <c r="JL1" s="543" t="s">
        <v>427</v>
      </c>
      <c r="JM1" s="543" t="s">
        <v>121</v>
      </c>
      <c r="JN1" s="543" t="s">
        <v>431</v>
      </c>
    </row>
    <row r="2" spans="1:274">
      <c r="D2">
        <f>申請書!N10</f>
        <v>6</v>
      </c>
      <c r="E2">
        <f>申請書!P10</f>
        <v>12</v>
      </c>
      <c r="F2">
        <f>申請書!R10</f>
        <v>0</v>
      </c>
      <c r="K2" s="543">
        <f>IF(申請書!P4="町外",1,2)</f>
        <v>2</v>
      </c>
      <c r="L2" s="543">
        <f>業者カード!D5</f>
        <v>0</v>
      </c>
      <c r="M2" s="543">
        <f>業者カード!D4</f>
        <v>0</v>
      </c>
      <c r="N2" s="543">
        <f>業者カード!S4</f>
        <v>0</v>
      </c>
      <c r="O2" s="543">
        <f>業者カード!AA5</f>
        <v>0</v>
      </c>
      <c r="P2" s="543">
        <f>業者カード!B6</f>
        <v>0</v>
      </c>
      <c r="Q2" s="543">
        <f>業者カード!P7</f>
        <v>0</v>
      </c>
      <c r="R2" s="543" t="str">
        <f>業者カード!P9</f>
        <v/>
      </c>
      <c r="S2" s="543" t="str">
        <f>IF(業者カード!D10="","",CONCATENATE(業者カード!D10,業者カード!G10,業者カード!H10,業者カード!K10,業者カード!M10))</f>
        <v/>
      </c>
      <c r="T2" s="543">
        <f>業者カード!T12</f>
        <v>0</v>
      </c>
      <c r="U2" s="543" t="e">
        <f>業者カード!Z14</f>
        <v>#VALUE!</v>
      </c>
      <c r="V2" s="543" t="e">
        <f>ROUNDDOWN(業者カード!E12,0)</f>
        <v>#VALUE!</v>
      </c>
      <c r="W2" s="543">
        <f>業者カード!AC12</f>
        <v>0</v>
      </c>
      <c r="X2" s="543">
        <f>業者カード!E14</f>
        <v>0</v>
      </c>
      <c r="Y2" s="543">
        <f>業者カード!P14</f>
        <v>0</v>
      </c>
      <c r="Z2" s="543">
        <f>業者カード!L36</f>
        <v>0</v>
      </c>
      <c r="AA2" s="543">
        <f>業者カード!U36</f>
        <v>0</v>
      </c>
      <c r="AB2" s="543">
        <f>業者カード!D37</f>
        <v>0</v>
      </c>
      <c r="AC2" s="543">
        <f>業者カード!D38</f>
        <v>0</v>
      </c>
      <c r="AD2" s="543">
        <f>業者カード!D40</f>
        <v>0</v>
      </c>
      <c r="AE2" s="543">
        <f>業者カード!S40</f>
        <v>0</v>
      </c>
      <c r="AF2" s="543" t="str">
        <f>IF(業者カード!D39="","",CONCATENATE(業者カード!D39,業者カード!G39,業者カード!H39,業者カード!K39,業者カード!M39))</f>
        <v/>
      </c>
      <c r="AG2">
        <f>業者カード!C41</f>
        <v>0</v>
      </c>
      <c r="AH2" s="543" t="str">
        <f>経営規模等総括表!U13</f>
        <v/>
      </c>
      <c r="AI2" s="543" t="str">
        <f>経営規模等総括表!U16</f>
        <v/>
      </c>
      <c r="AJ2" s="543" t="str">
        <f>経営規模等総括表!U19</f>
        <v/>
      </c>
      <c r="AK2" s="543" t="str">
        <f>経営規模等総括表!U22</f>
        <v/>
      </c>
      <c r="AL2" s="543" t="str">
        <f>経営規模等総括表!U25</f>
        <v/>
      </c>
      <c r="AM2" s="543" t="str">
        <f>経営規模等総括表!U28</f>
        <v/>
      </c>
      <c r="AN2" s="543" t="b">
        <f>IF(業者カード!F23="◎",TRUE,FALSE)</f>
        <v>0</v>
      </c>
      <c r="AO2" s="543" t="b">
        <f>IF(業者カード!H23="◎",TRUE,FALSE)</f>
        <v>0</v>
      </c>
      <c r="AP2" s="543" t="b">
        <f>IF(業者カード!J23="◎",TRUE,FALSE)</f>
        <v>0</v>
      </c>
      <c r="AQ2" s="543" t="b">
        <f>IF(業者カード!V23="◎",TRUE,FALSE)</f>
        <v>0</v>
      </c>
      <c r="AR2" s="543" t="b">
        <f>IF(業者カード!W23="◎",TRUE,FALSE)</f>
        <v>0</v>
      </c>
      <c r="AS2" s="543" t="b">
        <f>IF(業者カード!X23="◎",TRUE,FALSE)</f>
        <v>0</v>
      </c>
      <c r="AT2" s="543" t="b">
        <f>IF(業者カード!AB23="◎",TRUE,FALSE)</f>
        <v>0</v>
      </c>
      <c r="AU2" s="543" t="b">
        <f>IF(業者カード!AC23="◎",TRUE,FALSE)</f>
        <v>0</v>
      </c>
      <c r="AV2" s="543" t="b">
        <f>IF(業者カード!AD23="◎",TRUE,FALSE)</f>
        <v>0</v>
      </c>
      <c r="AW2" s="543" t="b">
        <f>IF(業者カード!Y23="◎",TRUE,FALSE)</f>
        <v>0</v>
      </c>
      <c r="AX2" s="543" t="b">
        <f>IF(業者カード!AE23="◎",TRUE,FALSE)</f>
        <v>0</v>
      </c>
      <c r="AY2" s="543" t="b">
        <f>IF(業者カード!AF23="◎",TRUE,FALSE)</f>
        <v>0</v>
      </c>
      <c r="AZ2" s="543" t="b">
        <f>IF(業者カード!AA23="◎",TRUE,FALSE)</f>
        <v>0</v>
      </c>
      <c r="BA2" s="543" t="b">
        <f>IF(業者カード!Z23="◎",TRUE,FALSE)</f>
        <v>0</v>
      </c>
      <c r="BB2" s="543" t="b">
        <f>IF(業者カード!L16="◎",TRUE,FALSE)</f>
        <v>0</v>
      </c>
      <c r="BC2" s="543" t="b">
        <f>IF(業者カード!V16="◎",TRUE,FALSE)</f>
        <v>0</v>
      </c>
      <c r="BD2" s="543" t="b">
        <f>IF(業者カード!N16="◎",TRUE,FALSE)</f>
        <v>0</v>
      </c>
      <c r="BE2" s="543" t="b">
        <f>IF(業者カード!P16="◎",TRUE,FALSE)</f>
        <v>0</v>
      </c>
      <c r="BF2" s="543" t="b">
        <f>IF(業者カード!AC16="◎",TRUE,FALSE)</f>
        <v>0</v>
      </c>
      <c r="BG2" s="543" t="b">
        <f>IF(業者カード!W16="◎",TRUE,FALSE)</f>
        <v>0</v>
      </c>
      <c r="BH2" s="543" t="b">
        <f>IF(業者カード!X16="◎",TRUE,FALSE)</f>
        <v>0</v>
      </c>
      <c r="BI2" s="543" t="b">
        <f>IF(業者カード!Y16="◎",TRUE,FALSE)</f>
        <v>0</v>
      </c>
      <c r="BJ2" s="543" t="b">
        <f>IF(業者カード!Z16="◎",TRUE,FALSE)</f>
        <v>0</v>
      </c>
      <c r="BK2" s="543" t="b">
        <f>IF(業者カード!AA16="◎",TRUE,FALSE)</f>
        <v>0</v>
      </c>
      <c r="BL2" s="543" t="b">
        <f>IF(業者カード!U16="◎",TRUE,FALSE)</f>
        <v>0</v>
      </c>
      <c r="BM2" s="543" t="b">
        <f>IF(業者カード!AB16="◎",TRUE,FALSE)</f>
        <v>0</v>
      </c>
      <c r="BN2" s="543" t="b">
        <f>IF(業者カード!T16="◎",TRUE,FALSE)</f>
        <v>0</v>
      </c>
      <c r="BO2" s="543" t="b">
        <f>IF(業者カード!H16="◎",TRUE,FALSE)</f>
        <v>0</v>
      </c>
      <c r="BP2" s="543" t="b">
        <f>IF(業者カード!J16="◎",TRUE,FALSE)</f>
        <v>0</v>
      </c>
      <c r="BQ2" s="543" t="b">
        <f>IF(業者カード!Q16="◎",TRUE,FALSE)</f>
        <v>0</v>
      </c>
      <c r="BR2" s="543" t="b">
        <f>IF(業者カード!R16="◎",TRUE,FALSE)</f>
        <v>0</v>
      </c>
      <c r="BS2" s="543" t="b">
        <f>IF(業者カード!AD16="◎",TRUE,FALSE)</f>
        <v>0</v>
      </c>
      <c r="BT2" s="543" t="b">
        <f>IF(業者カード!S16="◎",TRUE,FALSE)</f>
        <v>0</v>
      </c>
      <c r="BU2" s="543" t="b">
        <f>IF(業者カード!AE16="◎",TRUE,FALSE)</f>
        <v>0</v>
      </c>
      <c r="BV2" s="543" t="b">
        <f>IF(業者カード!AF16="◎",TRUE,FALSE)</f>
        <v>0</v>
      </c>
      <c r="BW2" s="543" t="b">
        <f>IF(業者カード!R23="◎",TRUE,FALSE)</f>
        <v>0</v>
      </c>
      <c r="BX2" s="543" t="b">
        <f>IF(業者カード!F34="◎",TRUE,FALSE)</f>
        <v>0</v>
      </c>
      <c r="BY2" s="543" t="b">
        <f>IF(業者カード!H34="◎",TRUE,FALSE)</f>
        <v>0</v>
      </c>
      <c r="BZ2" s="543" t="b">
        <f>IF(業者カード!J34="◎",TRUE,FALSE)</f>
        <v>0</v>
      </c>
      <c r="CA2" s="543" t="b">
        <f>IF(業者カード!L34="◎",TRUE,FALSE)</f>
        <v>0</v>
      </c>
      <c r="CB2" s="543" t="b">
        <f>IF(業者カード!N34="◎",TRUE,FALSE)</f>
        <v>0</v>
      </c>
      <c r="CC2" s="543" t="b">
        <f>IF(業者カード!P34="◎",TRUE,FALSE)</f>
        <v>0</v>
      </c>
      <c r="CD2" s="543" t="b">
        <f>IF(業者カード!Q34="◎",TRUE,FALSE)</f>
        <v>0</v>
      </c>
      <c r="CE2" s="543" t="b">
        <f>IF(業者カード!R34="◎",TRUE,FALSE)</f>
        <v>0</v>
      </c>
      <c r="CF2" s="543" t="b">
        <f>IF(業者カード!Y34="◎",TRUE,FALSE)</f>
        <v>0</v>
      </c>
      <c r="CG2" s="543" t="b">
        <f>IF(業者カード!V34="◎",TRUE,FALSE)</f>
        <v>0</v>
      </c>
      <c r="CH2" s="543" t="b">
        <f>IF(業者カード!X34="◎",TRUE,FALSE)</f>
        <v>0</v>
      </c>
      <c r="CI2" s="543" t="b">
        <f>IF(業者カード!W34="◎",TRUE,FALSE)</f>
        <v>0</v>
      </c>
      <c r="CJ2" s="543" t="b">
        <f>IF(業者カード!F23="○",TRUE,FALSE)</f>
        <v>0</v>
      </c>
      <c r="CK2" s="543" t="b">
        <f>IF(業者カード!H23="○",TRUE,FALSE)</f>
        <v>0</v>
      </c>
      <c r="CL2" s="543" t="b">
        <f>IF(業者カード!J23="○",TRUE,FALSE)</f>
        <v>0</v>
      </c>
      <c r="CM2" s="543" t="b">
        <f>IF(業者カード!V23="○",TRUE,FALSE)</f>
        <v>0</v>
      </c>
      <c r="CN2" s="543" t="b">
        <f>IF(業者カード!W23="○",TRUE,FALSE)</f>
        <v>0</v>
      </c>
      <c r="CO2" s="543" t="b">
        <f>IF(業者カード!X23="○",TRUE,FALSE)</f>
        <v>0</v>
      </c>
      <c r="CP2" s="543" t="b">
        <f>IF(業者カード!AB23="○",TRUE,FALSE)</f>
        <v>0</v>
      </c>
      <c r="CQ2" s="543" t="b">
        <f>IF(業者カード!AC23="○",TRUE,FALSE)</f>
        <v>0</v>
      </c>
      <c r="CR2" s="543" t="b">
        <f>IF(業者カード!AD23="○",TRUE,FALSE)</f>
        <v>0</v>
      </c>
      <c r="CS2" s="543" t="b">
        <f>IF(業者カード!Y23="○",TRUE,FALSE)</f>
        <v>0</v>
      </c>
      <c r="CT2" s="543" t="b">
        <f>IF(業者カード!AE23="○",TRUE,FALSE)</f>
        <v>0</v>
      </c>
      <c r="CU2" s="543" t="b">
        <f>IF(業者カード!AF23="○",TRUE,FALSE)</f>
        <v>0</v>
      </c>
      <c r="CV2" s="543" t="b">
        <f>IF(業者カード!AA23="○",TRUE,FALSE)</f>
        <v>0</v>
      </c>
      <c r="CW2" s="543" t="b">
        <f>IF(業者カード!Z23="○",TRUE,FALSE)</f>
        <v>0</v>
      </c>
      <c r="CX2" s="543" t="b">
        <f>IF(業者カード!L16="○",TRUE,FALSE)</f>
        <v>0</v>
      </c>
      <c r="CY2" s="543" t="b">
        <f>IF(業者カード!V16="○",TRUE,FALSE)</f>
        <v>0</v>
      </c>
      <c r="CZ2" s="543" t="b">
        <f>IF(業者カード!N16="○",TRUE,FALSE)</f>
        <v>0</v>
      </c>
      <c r="DA2" s="543" t="b">
        <f>IF(業者カード!P16="○",TRUE,FALSE)</f>
        <v>0</v>
      </c>
      <c r="DB2" s="543" t="b">
        <f>IF(業者カード!AC16="○",TRUE,FALSE)</f>
        <v>0</v>
      </c>
      <c r="DC2" s="543" t="b">
        <f>IF(業者カード!W16="○",TRUE,FALSE)</f>
        <v>0</v>
      </c>
      <c r="DD2" s="543" t="b">
        <f>IF(業者カード!X16="○",TRUE,FALSE)</f>
        <v>0</v>
      </c>
      <c r="DE2" s="543" t="b">
        <f>IF(業者カード!Y16="○",TRUE,FALSE)</f>
        <v>0</v>
      </c>
      <c r="DF2" s="543" t="b">
        <f>IF(業者カード!Z16="○",TRUE,FALSE)</f>
        <v>0</v>
      </c>
      <c r="DG2" s="543" t="b">
        <f>IF(業者カード!AA16="○",TRUE,FALSE)</f>
        <v>0</v>
      </c>
      <c r="DH2" s="543" t="b">
        <f>IF(業者カード!U16="○",TRUE,FALSE)</f>
        <v>0</v>
      </c>
      <c r="DI2" s="543" t="b">
        <f>IF(業者カード!AB16="○",TRUE,FALSE)</f>
        <v>0</v>
      </c>
      <c r="DJ2" s="543" t="b">
        <f>IF(業者カード!T16="○",TRUE,FALSE)</f>
        <v>0</v>
      </c>
      <c r="DK2" s="543" t="b">
        <f>IF(業者カード!H16="○",TRUE,FALSE)</f>
        <v>0</v>
      </c>
      <c r="DL2" s="543" t="b">
        <f>IF(業者カード!J16="○",TRUE,FALSE)</f>
        <v>0</v>
      </c>
      <c r="DM2" s="543" t="b">
        <f>IF(業者カード!Q16="○",TRUE,FALSE)</f>
        <v>0</v>
      </c>
      <c r="DN2" s="543" t="b">
        <f>IF(業者カード!R16="○",TRUE,FALSE)</f>
        <v>0</v>
      </c>
      <c r="DO2" s="543" t="b">
        <f>IF(業者カード!AD16="○",TRUE,FALSE)</f>
        <v>0</v>
      </c>
      <c r="DP2" s="543" t="b">
        <f>IF(業者カード!S16="○",TRUE,FALSE)</f>
        <v>0</v>
      </c>
      <c r="DQ2" s="543" t="b">
        <f>IF(業者カード!AE16="○",TRUE,FALSE)</f>
        <v>0</v>
      </c>
      <c r="DR2" s="543" t="b">
        <f>IF(業者カード!AF16="○",TRUE,FALSE)</f>
        <v>0</v>
      </c>
      <c r="DS2" s="543" t="b">
        <f>IF(業者カード!R23="○",TRUE,FALSE)</f>
        <v>0</v>
      </c>
      <c r="DT2" s="543" t="b">
        <f>IF(業者カード!F34="○",TRUE,FALSE)</f>
        <v>0</v>
      </c>
      <c r="DU2" s="543" t="b">
        <f>IF(業者カード!H34="○",TRUE,FALSE)</f>
        <v>0</v>
      </c>
      <c r="DV2" s="543" t="b">
        <f>IF(業者カード!J34="○",TRUE,FALSE)</f>
        <v>0</v>
      </c>
      <c r="DW2" s="543" t="b">
        <f>IF(業者カード!L34="○",TRUE,FALSE)</f>
        <v>0</v>
      </c>
      <c r="DX2" s="543" t="b">
        <f>IF(業者カード!N34="○",TRUE,FALSE)</f>
        <v>0</v>
      </c>
      <c r="DY2" s="543" t="b">
        <f>IF(業者カード!P34="○",TRUE,FALSE)</f>
        <v>0</v>
      </c>
      <c r="DZ2" s="543" t="b">
        <f>IF(業者カード!Q34="○",TRUE,FALSE)</f>
        <v>0</v>
      </c>
      <c r="EA2" s="543" t="b">
        <f>IF(業者カード!R34="○",TRUE,FALSE)</f>
        <v>0</v>
      </c>
      <c r="EB2" s="543" t="b">
        <f>IF(業者カード!Y34="○",TRUE,FALSE)</f>
        <v>0</v>
      </c>
      <c r="EC2" s="543" t="b">
        <f>IF(業者カード!V34="○",TRUE,FALSE)</f>
        <v>0</v>
      </c>
      <c r="ED2" s="543" t="b">
        <f>IF(業者カード!X34="○",TRUE,FALSE)</f>
        <v>0</v>
      </c>
      <c r="EE2" s="543" t="b">
        <f>IF(業者カード!W34="○",TRUE,FALSE)</f>
        <v>0</v>
      </c>
      <c r="EF2" s="543" t="b">
        <f>IF(OR(業者カード!F23="◎",業者カード!F23="○"),TRUE,FALSE)</f>
        <v>0</v>
      </c>
      <c r="EG2" s="543" t="b">
        <f>IF(OR(業者カード!H23="◎",業者カード!H23="○"),TRUE,FALSE)</f>
        <v>0</v>
      </c>
      <c r="EH2" s="543" t="b">
        <f>IF(OR(業者カード!J23="◎",業者カード!J23="○"),TRUE,FALSE)</f>
        <v>0</v>
      </c>
      <c r="EI2" s="543" t="b">
        <f>IF(OR(業者カード!V23="◎",業者カード!V23="○"),TRUE,FALSE)</f>
        <v>0</v>
      </c>
      <c r="EJ2" s="543" t="b">
        <f>IF(OR(業者カード!W23="◎",業者カード!W23="○"),TRUE,FALSE)</f>
        <v>0</v>
      </c>
      <c r="EK2" s="543" t="b">
        <f>IF(OR(業者カード!X23="◎",業者カード!X23="○"),TRUE,FALSE)</f>
        <v>0</v>
      </c>
      <c r="EL2" s="543" t="b">
        <f>IF(OR(業者カード!AB23="◎",業者カード!AB23="○"),TRUE,FALSE)</f>
        <v>0</v>
      </c>
      <c r="EM2" s="543" t="b">
        <f>IF(OR(業者カード!AC23="◎",業者カード!AC23="○"),TRUE,FALSE)</f>
        <v>0</v>
      </c>
      <c r="EN2" s="543" t="b">
        <f>IF(OR(業者カード!AD23="◎",業者カード!AD23="○"),TRUE,FALSE)</f>
        <v>0</v>
      </c>
      <c r="EO2" s="543" t="b">
        <f>IF(OR(業者カード!Y23="◎",業者カード!Y23="○"),TRUE,FALSE)</f>
        <v>0</v>
      </c>
      <c r="EP2" s="543" t="b">
        <f>IF(OR(業者カード!AE23="◎",業者カード!AE23="○"),TRUE,FALSE)</f>
        <v>0</v>
      </c>
      <c r="EQ2" s="543" t="b">
        <f>IF(OR(業者カード!AF23="◎",業者カード!AF23="○"),TRUE,FALSE)</f>
        <v>0</v>
      </c>
      <c r="ER2" s="543" t="b">
        <f>IF(OR(業者カード!AA23="◎",業者カード!AA23="○"),TRUE,FALSE)</f>
        <v>0</v>
      </c>
      <c r="ES2" s="543" t="b">
        <f>IF(OR(業者カード!Z23="◎",業者カード!Z23="○"),TRUE,FALSE)</f>
        <v>0</v>
      </c>
      <c r="ET2" s="543" t="b">
        <f>IF(OR(業者カード!L16="◎",業者カード!L16="○"),TRUE,FALSE)</f>
        <v>0</v>
      </c>
      <c r="EU2" s="543" t="b">
        <f>IF(OR(業者カード!V16="◎",業者カード!V16="○"),TRUE,FALSE)</f>
        <v>0</v>
      </c>
      <c r="EV2" s="543" t="b">
        <f>IF(OR(業者カード!N16="◎",業者カード!N16="○"),TRUE,FALSE)</f>
        <v>0</v>
      </c>
      <c r="EW2" s="543" t="b">
        <f>IF(OR(業者カード!P16="◎",業者カード!P16="○"),TRUE,FALSE)</f>
        <v>0</v>
      </c>
      <c r="EX2" s="543" t="b">
        <f>IF(OR(業者カード!AC16="◎",業者カード!AC16="○"),TRUE,FALSE)</f>
        <v>0</v>
      </c>
      <c r="EY2" s="543" t="b">
        <f>IF(OR(業者カード!W16="◎",業者カード!W16="○"),TRUE,FALSE)</f>
        <v>0</v>
      </c>
      <c r="EZ2" s="543" t="b">
        <f>IF(OR(業者カード!X16="◎",業者カード!X16="○"),TRUE,FALSE)</f>
        <v>0</v>
      </c>
      <c r="FA2" s="543" t="b">
        <f>IF(OR(業者カード!Y16="◎",業者カード!Y16="○"),TRUE,FALSE)</f>
        <v>0</v>
      </c>
      <c r="FB2" s="543" t="b">
        <f>IF(OR(業者カード!Z16="◎",業者カード!Z16="○"),TRUE,FALSE)</f>
        <v>0</v>
      </c>
      <c r="FC2" s="543" t="b">
        <f>IF(OR(業者カード!AA16="◎",業者カード!AA16="○"),TRUE,FALSE)</f>
        <v>0</v>
      </c>
      <c r="FD2" s="543" t="b">
        <f>IF(OR(業者カード!U16="◎",業者カード!U16="○"),TRUE,FALSE)</f>
        <v>0</v>
      </c>
      <c r="FE2" s="543" t="b">
        <f>IF(OR(業者カード!AB16="◎",業者カード!AB16="○"),TRUE,FALSE)</f>
        <v>0</v>
      </c>
      <c r="FF2" s="543" t="b">
        <f>IF(OR(業者カード!T16="◎",業者カード!T16="○"),TRUE,FALSE)</f>
        <v>0</v>
      </c>
      <c r="FG2" s="543" t="b">
        <f>IF(OR(業者カード!H16="◎",業者カード!H16="○"),TRUE,FALSE)</f>
        <v>0</v>
      </c>
      <c r="FH2" s="543" t="b">
        <f>IF(OR(業者カード!J16="◎",業者カード!J16="○"),TRUE,FALSE)</f>
        <v>0</v>
      </c>
      <c r="FI2" s="543" t="b">
        <f>IF(OR(業者カード!Q16="◎",業者カード!Q16="○"),TRUE,FALSE)</f>
        <v>0</v>
      </c>
      <c r="FJ2" s="543" t="b">
        <f>IF(OR(業者カード!R16="◎",業者カード!R16="○"),TRUE,FALSE)</f>
        <v>0</v>
      </c>
      <c r="FK2" s="543" t="b">
        <f>IF(OR(業者カード!AD16="◎",業者カード!AD16="○"),TRUE,FALSE)</f>
        <v>0</v>
      </c>
      <c r="FL2" s="543" t="b">
        <f>IF(OR(業者カード!S16="◎",業者カード!S16="○"),TRUE,FALSE)</f>
        <v>0</v>
      </c>
      <c r="FM2" s="543" t="b">
        <f>IF(OR(業者カード!AE16="◎",業者カード!AE16="○"),TRUE,FALSE)</f>
        <v>0</v>
      </c>
      <c r="FN2" s="543" t="b">
        <f>IF(OR(業者カード!AF16="◎",業者カード!AF16="○"),TRUE,FALSE)</f>
        <v>0</v>
      </c>
      <c r="FO2" s="543" t="b">
        <f>IF(OR(業者カード!R23="◎",業者カード!R23="○"),TRUE,FALSE)</f>
        <v>0</v>
      </c>
      <c r="FP2" s="543" t="b">
        <f>IF(OR(業者カード!F34="◎",業者カード!F34="○"),TRUE,FALSE)</f>
        <v>0</v>
      </c>
      <c r="FQ2" s="543" t="b">
        <f>IF(OR(業者カード!H34="◎",業者カード!H34="○"),TRUE,FALSE)</f>
        <v>0</v>
      </c>
      <c r="FR2" s="543" t="b">
        <f>IF(OR(業者カード!J34="◎",業者カード!J34="○"),TRUE,FALSE)</f>
        <v>0</v>
      </c>
      <c r="FS2" s="543" t="b">
        <f>IF(OR(業者カード!L34="◎",業者カード!L34="○"),TRUE,FALSE)</f>
        <v>0</v>
      </c>
      <c r="FT2" s="543" t="b">
        <f>IF(OR(業者カード!N34="◎",業者カード!N34="○"),TRUE,FALSE)</f>
        <v>0</v>
      </c>
      <c r="FU2" s="543" t="b">
        <f>IF(OR(業者カード!P34="◎",業者カード!P34="○"),TRUE,FALSE)</f>
        <v>0</v>
      </c>
      <c r="FV2" s="543" t="b">
        <f>IF(OR(業者カード!Q34="◎",業者カード!Q34="○"),TRUE,FALSE)</f>
        <v>0</v>
      </c>
      <c r="FW2" s="543" t="b">
        <f>IF(OR(業者カード!R34="◎",業者カード!R34="○"),TRUE,FALSE)</f>
        <v>0</v>
      </c>
      <c r="FX2" s="543" t="b">
        <f>IF(OR(業者カード!Y34="◎",業者カード!Y34="○"),TRUE,FALSE)</f>
        <v>0</v>
      </c>
      <c r="FY2" s="543" t="b">
        <f>IF(OR(業者カード!V34="◎",業者カード!V34="○"),TRUE,FALSE)</f>
        <v>0</v>
      </c>
      <c r="FZ2" s="543" t="b">
        <f>IF(OR(業者カード!X34="◎",業者カード!X34="○"),TRUE,FALSE)</f>
        <v>0</v>
      </c>
      <c r="GA2" s="543" t="b">
        <f>IF(OR(業者カード!W34="◎",業者カード!W34="○"),TRUE,FALSE)</f>
        <v>0</v>
      </c>
      <c r="GB2" s="543" t="str">
        <f>IF(業者カード!V24=0,"",業者カード!V24)</f>
        <v/>
      </c>
      <c r="GC2" s="543" t="str">
        <f>IF(業者カード!V25=0,"",業者カード!V25)</f>
        <v/>
      </c>
      <c r="GD2" s="543" t="str">
        <f>IF(業者カード!H17=0,"",業者カード!H17)</f>
        <v/>
      </c>
      <c r="GE2" s="543" t="str">
        <f>IF(業者カード!J17=0,"",業者カード!J17)</f>
        <v/>
      </c>
      <c r="GF2" s="543" t="str">
        <f>IF(業者カード!L17=0,"",業者カード!L17)</f>
        <v/>
      </c>
      <c r="GG2" s="543" t="str">
        <f>IF(業者カード!N17=0,"",業者カード!N17)</f>
        <v/>
      </c>
      <c r="GH2" s="543" t="str">
        <f>IF(業者カード!P17=0,"",業者カード!P17)</f>
        <v/>
      </c>
      <c r="GI2" s="543" t="str">
        <f>IF(業者カード!Q17=0,"",業者カード!Q17)</f>
        <v/>
      </c>
      <c r="GJ2" s="543" t="str">
        <f>IF(業者カード!R17=0,"",業者カード!R17)</f>
        <v/>
      </c>
      <c r="GK2" s="543" t="str">
        <f>IF(業者カード!S17=0,"",業者カード!S17)</f>
        <v/>
      </c>
      <c r="GL2" s="543" t="str">
        <f>IF(業者カード!T17=0,"",業者カード!T17)</f>
        <v/>
      </c>
      <c r="GM2" s="543" t="str">
        <f>IF(業者カード!V17=0,"",業者カード!V17)</f>
        <v/>
      </c>
      <c r="GN2" s="543" t="str">
        <f>IF(業者カード!W17=0,"",業者カード!W17)</f>
        <v/>
      </c>
      <c r="GO2" s="543" t="str">
        <f>IF(業者カード!X17=0,"",業者カード!X17)</f>
        <v/>
      </c>
      <c r="GP2" s="543" t="str">
        <f>IF(業者カード!Y17=0,"",業者カード!Y17)</f>
        <v/>
      </c>
      <c r="GQ2" s="543" t="str">
        <f>IF(業者カード!Z17=0,"",業者カード!Z17)</f>
        <v/>
      </c>
      <c r="GR2" s="543" t="str">
        <f>IF(業者カード!AA17=0,"",業者カード!AA17)</f>
        <v/>
      </c>
      <c r="GS2" s="543" t="str">
        <f>IF(業者カード!AB17=0,"",業者カード!AB17)</f>
        <v/>
      </c>
      <c r="GT2" s="543" t="str">
        <f>IF(業者カード!AC17=0,"",業者カード!AC17)</f>
        <v/>
      </c>
      <c r="GU2" s="543" t="str">
        <f>IF(業者カード!AD17=0,"",業者カード!AD17)</f>
        <v/>
      </c>
      <c r="GV2" s="543" t="str">
        <f>IF(業者カード!AE17=0,"",業者カード!AE17)</f>
        <v/>
      </c>
      <c r="GW2" s="543" t="str">
        <f>IF(業者カード!AF17=0,"",業者カード!AF17)</f>
        <v/>
      </c>
      <c r="GX2" s="543" t="str">
        <f>IF(業者カード!R24=0,"",業者カード!R24)</f>
        <v/>
      </c>
      <c r="GY2" s="543" t="str">
        <f>IF(業者カード!H18=0,"",業者カード!H18)</f>
        <v/>
      </c>
      <c r="GZ2" s="543" t="str">
        <f>IF(業者カード!J18=0,"",業者カード!J18)</f>
        <v/>
      </c>
      <c r="HA2" s="543" t="str">
        <f>IF(業者カード!L18=0,"",業者カード!L18)</f>
        <v/>
      </c>
      <c r="HB2" s="543" t="str">
        <f>IF(業者カード!N18=0,"",業者カード!N18)</f>
        <v/>
      </c>
      <c r="HC2" s="543" t="str">
        <f>IF(業者カード!P18=0,"",業者カード!P18)</f>
        <v/>
      </c>
      <c r="HD2" s="543" t="str">
        <f>IF(業者カード!Q18=0,"",業者カード!Q18)</f>
        <v/>
      </c>
      <c r="HE2" s="543" t="str">
        <f>IF(業者カード!R18=0,"",業者カード!R18)</f>
        <v/>
      </c>
      <c r="HF2" s="543" t="str">
        <f>IF(業者カード!S18=0,"",業者カード!S18)</f>
        <v/>
      </c>
      <c r="HG2" s="543" t="str">
        <f>IF(業者カード!T18=0,"",業者カード!T18)</f>
        <v/>
      </c>
      <c r="HH2" s="543" t="str">
        <f>IF(業者カード!V18=0,"",業者カード!V18)</f>
        <v/>
      </c>
      <c r="HI2" s="543" t="str">
        <f>IF(業者カード!W18=0,"",業者カード!W18)</f>
        <v/>
      </c>
      <c r="HJ2" s="543" t="str">
        <f>IF(業者カード!X18=0,"",業者カード!X18)</f>
        <v/>
      </c>
      <c r="HK2" s="543" t="str">
        <f>IF(業者カード!Y18=0,"",業者カード!Y18)</f>
        <v/>
      </c>
      <c r="HL2" s="543" t="str">
        <f>IF(業者カード!Z18=0,"",業者カード!Z18)</f>
        <v/>
      </c>
      <c r="HM2" s="543" t="str">
        <f>IF(業者カード!AA18=0,"",業者カード!AA18)</f>
        <v/>
      </c>
      <c r="HN2" s="543" t="str">
        <f>IF(業者カード!AB18=0,"",業者カード!AB18)</f>
        <v/>
      </c>
      <c r="HO2" s="543" t="str">
        <f>IF(業者カード!AC18=0,"",業者カード!AC18)</f>
        <v/>
      </c>
      <c r="HP2" s="543" t="str">
        <f>IF(業者カード!AD18=0,"",業者カード!AD18)</f>
        <v/>
      </c>
      <c r="HQ2" s="543" t="str">
        <f>IF(業者カード!AE18=0,"",業者カード!AE18)</f>
        <v/>
      </c>
      <c r="HR2" s="543" t="str">
        <f>IF(業者カード!AF18=0,"",業者カード!AF18)</f>
        <v/>
      </c>
      <c r="HS2" s="543" t="str">
        <f>IF(業者カード!R25=0,"",業者カード!R25)</f>
        <v/>
      </c>
      <c r="HT2" s="543" t="str">
        <f>IF(業者カード!AF28=0,"",業者カード!AF28)</f>
        <v/>
      </c>
      <c r="HU2" s="543" t="str">
        <f>IF(業者カード!H19=0,"",業者カード!H19)</f>
        <v/>
      </c>
      <c r="HV2" s="543" t="str">
        <f>IF(業者カード!J19=0,"",業者カード!J19)</f>
        <v/>
      </c>
      <c r="HW2" s="543" t="str">
        <f>IF(業者カード!L19=0,"",業者カード!L19)</f>
        <v/>
      </c>
      <c r="HX2" s="543" t="str">
        <f>IF(業者カード!N19=0,"",業者カード!N19)</f>
        <v/>
      </c>
      <c r="HY2" s="543" t="str">
        <f>IF(業者カード!P19=0,"",業者カード!P19)</f>
        <v/>
      </c>
      <c r="HZ2" s="543" t="str">
        <f>IF(業者カード!Q19=0,"",業者カード!Q19)</f>
        <v/>
      </c>
      <c r="IA2" s="543" t="str">
        <f>IF(業者カード!R19=0,"",業者カード!R19)</f>
        <v/>
      </c>
      <c r="IB2" s="543" t="str">
        <f>IF(業者カード!S19=0,"",業者カード!S19)</f>
        <v/>
      </c>
      <c r="IC2" s="543" t="str">
        <f>IF(業者カード!T19=0,"",業者カード!T19)</f>
        <v/>
      </c>
      <c r="ID2" s="543" t="str">
        <f>IF(業者カード!U19=0,"",業者カード!U19)</f>
        <v/>
      </c>
      <c r="IE2" s="543" t="str">
        <f>IF(業者カード!V19=0,"",業者カード!V19)</f>
        <v/>
      </c>
      <c r="IF2" s="543" t="str">
        <f>IF(業者カード!W19=0,"",業者カード!W19)</f>
        <v/>
      </c>
      <c r="IG2" s="543" t="str">
        <f>IF(業者カード!X19=0,"",業者カード!X19)</f>
        <v/>
      </c>
      <c r="IH2" s="543" t="str">
        <f>IF(業者カード!Y19=0,"",業者カード!Y19)</f>
        <v/>
      </c>
      <c r="II2" s="543" t="str">
        <f>IF(業者カード!Z19=0,"",業者カード!Z19)</f>
        <v/>
      </c>
      <c r="IJ2" s="543" t="str">
        <f>IF(業者カード!AA19=0,"",業者カード!AA19)</f>
        <v/>
      </c>
      <c r="IK2" s="543" t="str">
        <f>IF(業者カード!AB19=0,"",業者カード!AB19)</f>
        <v/>
      </c>
      <c r="IL2" s="543" t="str">
        <f>IF(業者カード!AC19=0,"",業者カード!AC19)</f>
        <v/>
      </c>
      <c r="IM2" s="543" t="str">
        <f>IF(業者カード!AD19=0,"",業者カード!AD19)</f>
        <v/>
      </c>
      <c r="IN2" s="543" t="str">
        <f>IF(業者カード!AE19=0,"",業者カード!AE19)</f>
        <v/>
      </c>
      <c r="IO2" s="543" t="str">
        <f>IF(業者カード!AF19=0,"",業者カード!AF19)</f>
        <v/>
      </c>
      <c r="IP2" s="543" t="str">
        <f>IF(業者カード!R26=0,"",業者カード!R26)</f>
        <v/>
      </c>
      <c r="IQ2" s="543" t="str">
        <f>IF(業者カード!AF29=0,"",業者カード!AF29)</f>
        <v/>
      </c>
      <c r="IR2" s="543" t="str">
        <f>IF(業者カード!AF30=0,"",業者カード!AF30)</f>
        <v/>
      </c>
      <c r="IS2" s="543" t="str">
        <f>IF(業者カード!F24=0,"",業者カード!F24)</f>
        <v/>
      </c>
      <c r="IT2" s="543" t="str">
        <f>IF(業者カード!F25=0,"",業者カード!F25)</f>
        <v/>
      </c>
      <c r="IU2" s="543" t="str">
        <f>IF(業者カード!AB26=0,"",業者カード!AB26)</f>
        <v/>
      </c>
      <c r="IV2" s="543" t="str">
        <f>IF(業者カード!V35=0,"",業者カード!V35)</f>
        <v/>
      </c>
      <c r="IW2" s="543" t="str">
        <f>IF(業者カード!X35=0,"",業者カード!X35)</f>
        <v/>
      </c>
      <c r="IX2" s="543" t="str">
        <f>IF(業者カード!AF31=0,"",業者カード!AF31)</f>
        <v/>
      </c>
      <c r="IY2" s="543" t="str">
        <f>IF(業者カード!AF32=0,"",業者カード!AF32)</f>
        <v/>
      </c>
      <c r="IZ2" s="543" t="str">
        <f>IF(業者カード!AF33=0,"",業者カード!AF33)</f>
        <v/>
      </c>
      <c r="JA2" s="543" t="str">
        <f>IF(業者カード!AF34=0,"",業者カード!AF34)</f>
        <v/>
      </c>
      <c r="JB2" s="543" t="str">
        <f>IF(業者カード!AF35=0,"",業者カード!AF35)</f>
        <v/>
      </c>
      <c r="JC2" s="543" t="str">
        <f>IF(業者カード!F35=0,"",業者カード!F35)</f>
        <v/>
      </c>
      <c r="JD2" s="543" t="str">
        <f>IF(業者カード!H35=0,"",業者カード!H35)</f>
        <v/>
      </c>
      <c r="JE2" s="543" t="str">
        <f>IF(業者カード!J35=0,"",業者カード!J35)</f>
        <v/>
      </c>
      <c r="JF2" s="543" t="str">
        <f>IF(業者カード!L35=0,"",業者カード!L35)</f>
        <v/>
      </c>
      <c r="JG2" s="543" t="str">
        <f>IF(業者カード!N35=0,"",業者カード!N35)</f>
        <v/>
      </c>
      <c r="JH2" s="543" t="str">
        <f>IF(業者カード!P35=0,"",業者カード!P35)</f>
        <v/>
      </c>
      <c r="JI2" s="543" t="str">
        <f>IF(業者カード!Q35=0,"",業者カード!Q35)</f>
        <v/>
      </c>
      <c r="JJ2" s="543" t="str">
        <f>IF(業者カード!R35=0,"",業者カード!R35)</f>
        <v/>
      </c>
      <c r="JK2" s="543" t="str">
        <f>IF(業者カード!AF36=0,"",業者カード!AF36)</f>
        <v/>
      </c>
      <c r="JL2" s="543" t="str">
        <f>IF(業者カード!AF37=0,"",業者カード!AF37)</f>
        <v/>
      </c>
      <c r="JM2" s="543" t="str">
        <f>IF(業者カード!AF38=0,"",業者カード!AF38)</f>
        <v/>
      </c>
      <c r="JN2" s="543" t="str">
        <f>IF(業者カード!AF39=0,"",業者カード!AF39)</f>
        <v/>
      </c>
    </row>
    <row r="3" spans="1:274">
      <c r="BU3" s="543"/>
      <c r="DQ3" s="543"/>
      <c r="FV3" s="543"/>
    </row>
    <row r="4" spans="1:274">
      <c r="A4" s="543"/>
      <c r="B4" s="543"/>
      <c r="C4" s="543"/>
      <c r="AK4" s="543"/>
      <c r="FJ4" s="543"/>
      <c r="FV4" s="543"/>
      <c r="GD4" s="543"/>
      <c r="HL4" s="543"/>
      <c r="IR4" s="543"/>
    </row>
    <row r="5" spans="1:274">
      <c r="A5" s="543"/>
      <c r="B5" s="543"/>
      <c r="C5" s="543"/>
      <c r="E5" s="543"/>
      <c r="F5" s="543"/>
      <c r="G5" s="543"/>
      <c r="H5" s="543"/>
      <c r="I5" s="543"/>
      <c r="J5" s="543"/>
      <c r="AK5" s="543"/>
      <c r="ER5" s="543"/>
      <c r="FJ5" s="543"/>
      <c r="FV5" s="543"/>
      <c r="GD5" s="543"/>
      <c r="HL5" s="543"/>
      <c r="IR5" s="543"/>
    </row>
    <row r="6" spans="1:274">
      <c r="A6" s="543"/>
      <c r="B6" s="543"/>
      <c r="C6" s="543"/>
      <c r="E6" s="543"/>
      <c r="F6" s="543"/>
      <c r="G6" s="543"/>
      <c r="H6" s="543"/>
      <c r="I6" s="543"/>
      <c r="J6" s="543"/>
      <c r="AK6" s="543"/>
      <c r="ER6" s="543"/>
      <c r="FJ6" s="543"/>
      <c r="FV6" s="543"/>
      <c r="GD6" s="543"/>
      <c r="HL6" s="543"/>
      <c r="IR6" s="543"/>
    </row>
    <row r="7" spans="1:274">
      <c r="A7" s="543"/>
      <c r="B7" s="543"/>
      <c r="C7" s="543"/>
      <c r="E7" s="543"/>
      <c r="F7" s="543"/>
      <c r="G7" s="543"/>
      <c r="H7" s="543"/>
      <c r="I7" s="543"/>
      <c r="J7" s="543"/>
      <c r="AK7" s="543"/>
      <c r="ER7" s="543"/>
      <c r="FJ7" s="543"/>
      <c r="FV7" s="543"/>
      <c r="GD7" s="543"/>
      <c r="HL7" s="543"/>
      <c r="IR7" s="543"/>
    </row>
    <row r="8" spans="1:274">
      <c r="A8" s="543"/>
      <c r="B8" s="543"/>
      <c r="C8" s="543"/>
      <c r="AK8" s="543"/>
      <c r="ER8" s="543"/>
      <c r="FJ8" s="543"/>
      <c r="FV8" s="543"/>
      <c r="GD8" s="543"/>
      <c r="HL8" s="543"/>
      <c r="IR8" s="543"/>
    </row>
    <row r="9" spans="1:274">
      <c r="A9" s="543"/>
      <c r="B9" s="543"/>
      <c r="C9" s="543"/>
      <c r="AK9" s="543"/>
      <c r="ER9" s="543"/>
      <c r="FJ9" s="543"/>
      <c r="FV9" s="543"/>
      <c r="GD9" s="543"/>
      <c r="HL9" s="543"/>
      <c r="IR9" s="543"/>
    </row>
    <row r="10" spans="1:274">
      <c r="A10" s="543"/>
      <c r="B10" s="543"/>
      <c r="C10" s="543"/>
      <c r="AK10" s="543"/>
      <c r="ER10" s="543"/>
      <c r="FJ10" s="543"/>
      <c r="FV10" s="543"/>
      <c r="GD10" s="543"/>
      <c r="HL10" s="543"/>
      <c r="IR10" s="543"/>
    </row>
    <row r="11" spans="1:274">
      <c r="A11" s="543"/>
      <c r="B11" s="543"/>
      <c r="C11" s="543"/>
      <c r="AK11" s="543"/>
      <c r="ER11" s="543"/>
      <c r="FJ11" s="543"/>
      <c r="FV11" s="543"/>
      <c r="GD11" s="543"/>
      <c r="HL11" s="543"/>
      <c r="IR11" s="543"/>
    </row>
    <row r="12" spans="1:274">
      <c r="A12" s="543"/>
      <c r="C12" s="543"/>
      <c r="D12" s="543"/>
      <c r="E12" s="543"/>
      <c r="F12" s="543"/>
      <c r="G12" s="543"/>
      <c r="H12" s="543"/>
      <c r="I12" s="543"/>
      <c r="J12" s="543"/>
      <c r="AJ12" s="543"/>
      <c r="AK12" s="543"/>
      <c r="ER12" s="543"/>
      <c r="FJ12" s="543"/>
      <c r="FV12" s="543"/>
      <c r="GD12" s="543"/>
      <c r="HL12" s="543"/>
      <c r="IR12" s="543"/>
    </row>
    <row r="13" spans="1:274">
      <c r="A13" s="543"/>
      <c r="C13" s="543"/>
      <c r="D13" s="543"/>
      <c r="E13" s="543"/>
      <c r="F13" s="543"/>
      <c r="G13" s="543"/>
      <c r="H13" s="543"/>
      <c r="I13" s="543"/>
      <c r="J13" s="543"/>
      <c r="AK13" s="543"/>
      <c r="ER13" s="543"/>
      <c r="FJ13" s="543"/>
      <c r="FV13" s="543"/>
      <c r="GD13" s="543"/>
      <c r="HL13" s="543"/>
      <c r="IR13" s="543"/>
    </row>
    <row r="14" spans="1:274">
      <c r="A14" s="543"/>
      <c r="C14" s="543"/>
      <c r="D14" s="543"/>
      <c r="E14" s="543"/>
      <c r="F14" s="543"/>
      <c r="G14" s="543"/>
      <c r="H14" s="543"/>
      <c r="I14" s="543"/>
      <c r="J14" s="543"/>
      <c r="AK14" s="543"/>
      <c r="ER14" s="543"/>
      <c r="FJ14" s="543"/>
      <c r="FV14" s="543"/>
      <c r="GD14" s="543"/>
      <c r="HL14" s="543"/>
      <c r="IR14" s="543"/>
    </row>
    <row r="15" spans="1:274">
      <c r="A15" s="543"/>
      <c r="C15" s="543"/>
      <c r="D15" s="543"/>
      <c r="E15" s="543"/>
      <c r="F15" s="543"/>
      <c r="G15" s="543"/>
      <c r="H15" s="543"/>
      <c r="I15" s="543"/>
      <c r="J15" s="543"/>
      <c r="AK15" s="543"/>
      <c r="ER15" s="543"/>
      <c r="FJ15" s="543"/>
      <c r="FV15" s="543"/>
      <c r="GD15" s="543"/>
      <c r="HL15" s="543"/>
      <c r="IR15" s="543"/>
    </row>
    <row r="16" spans="1:274">
      <c r="A16" s="543"/>
      <c r="C16" s="543"/>
      <c r="D16" s="543"/>
      <c r="E16" s="543"/>
      <c r="F16" s="543"/>
      <c r="G16" s="543"/>
      <c r="H16" s="543"/>
      <c r="I16" s="543"/>
      <c r="J16" s="543"/>
      <c r="AK16" s="543"/>
      <c r="ER16" s="543"/>
      <c r="FJ16" s="543"/>
      <c r="FV16" s="543"/>
      <c r="GD16" s="543"/>
      <c r="HL16" s="543"/>
      <c r="IR16" s="543"/>
    </row>
    <row r="17" spans="1:252">
      <c r="A17" s="543"/>
      <c r="C17" s="543"/>
      <c r="E17" s="543"/>
      <c r="F17" s="543"/>
      <c r="G17" s="543"/>
      <c r="H17" s="543"/>
      <c r="I17" s="543"/>
      <c r="J17" s="543"/>
      <c r="AK17" s="543"/>
      <c r="ER17" s="543"/>
      <c r="FJ17" s="543"/>
      <c r="FV17" s="543"/>
      <c r="GD17" s="543"/>
      <c r="HL17" s="543"/>
      <c r="IR17" s="543"/>
    </row>
    <row r="18" spans="1:252">
      <c r="A18" s="543"/>
      <c r="C18" s="543"/>
      <c r="E18" s="543"/>
      <c r="F18" s="543"/>
      <c r="G18" s="543"/>
      <c r="H18" s="543"/>
      <c r="I18" s="543"/>
      <c r="J18" s="543"/>
      <c r="AK18" s="543"/>
      <c r="ER18" s="543"/>
      <c r="FJ18" s="543"/>
      <c r="FV18" s="543"/>
      <c r="GD18" s="543"/>
      <c r="HL18" s="543"/>
      <c r="IR18" s="543"/>
    </row>
    <row r="19" spans="1:252">
      <c r="A19" s="543"/>
      <c r="C19" s="543"/>
      <c r="E19" s="543"/>
      <c r="F19" s="543"/>
      <c r="G19" s="543"/>
      <c r="H19" s="543"/>
      <c r="I19" s="543"/>
      <c r="J19" s="543"/>
      <c r="AK19" s="543"/>
      <c r="ER19" s="543"/>
      <c r="FJ19" s="543"/>
      <c r="FV19" s="543"/>
      <c r="GD19" s="543"/>
      <c r="HL19" s="543"/>
      <c r="IR19" s="543"/>
    </row>
    <row r="20" spans="1:252">
      <c r="A20" s="543"/>
      <c r="C20" s="543"/>
      <c r="E20" s="543"/>
      <c r="F20" s="543"/>
      <c r="G20" s="543"/>
      <c r="H20" s="543"/>
      <c r="I20" s="543"/>
      <c r="J20" s="543"/>
      <c r="AK20" s="543"/>
      <c r="ER20" s="543"/>
      <c r="FJ20" s="543"/>
      <c r="FV20" s="543"/>
      <c r="GD20" s="543"/>
      <c r="HL20" s="543"/>
      <c r="IR20" s="543"/>
    </row>
    <row r="21" spans="1:252">
      <c r="A21" s="543"/>
      <c r="C21" s="543"/>
      <c r="E21" s="543"/>
      <c r="F21" s="543"/>
      <c r="G21" s="543"/>
      <c r="H21" s="543"/>
      <c r="I21" s="543"/>
      <c r="J21" s="543"/>
      <c r="AK21" s="543"/>
      <c r="ER21" s="543"/>
      <c r="FJ21" s="543"/>
      <c r="FV21" s="543"/>
      <c r="GD21" s="543"/>
      <c r="HL21" s="543"/>
      <c r="IR21" s="543"/>
    </row>
    <row r="22" spans="1:252">
      <c r="A22" s="543"/>
      <c r="C22" s="543"/>
      <c r="E22" s="543"/>
      <c r="F22" s="543"/>
      <c r="G22" s="543"/>
      <c r="H22" s="543"/>
      <c r="I22" s="543"/>
      <c r="J22" s="543"/>
      <c r="AK22" s="543"/>
      <c r="ER22" s="543"/>
      <c r="FJ22" s="543"/>
      <c r="FV22" s="543"/>
      <c r="GD22" s="543"/>
      <c r="HL22" s="543"/>
      <c r="IR22" s="543"/>
    </row>
    <row r="23" spans="1:252">
      <c r="A23" s="543"/>
      <c r="E23" s="543"/>
      <c r="F23" s="543"/>
      <c r="G23" s="543"/>
      <c r="H23" s="543"/>
      <c r="I23" s="543"/>
      <c r="J23" s="543"/>
      <c r="AK23" s="543"/>
      <c r="ER23" s="543"/>
      <c r="FJ23" s="543"/>
      <c r="FV23" s="543"/>
      <c r="GD23" s="543"/>
      <c r="HL23" s="543"/>
      <c r="IR23" s="543"/>
    </row>
    <row r="24" spans="1:252">
      <c r="A24" s="543"/>
      <c r="E24" s="543"/>
      <c r="G24" s="543"/>
      <c r="J24" s="543"/>
      <c r="AK24" s="543"/>
      <c r="ER24" s="543"/>
      <c r="FJ24" s="543"/>
      <c r="FV24" s="543"/>
      <c r="GD24" s="543"/>
      <c r="HL24" s="543"/>
      <c r="IR24" s="543"/>
    </row>
    <row r="25" spans="1:252">
      <c r="A25" s="543"/>
      <c r="E25" s="543"/>
      <c r="G25" s="543"/>
      <c r="J25" s="543"/>
      <c r="AK25" s="543"/>
      <c r="ER25" s="543"/>
      <c r="FJ25" s="543"/>
      <c r="FV25" s="543"/>
      <c r="GD25" s="543"/>
      <c r="HL25" s="543"/>
    </row>
    <row r="26" spans="1:252">
      <c r="A26" s="543"/>
      <c r="E26" s="543"/>
      <c r="G26" s="543"/>
      <c r="J26" s="543"/>
      <c r="AK26" s="543"/>
      <c r="ER26" s="543"/>
      <c r="FJ26" s="543"/>
      <c r="FV26" s="543"/>
      <c r="GD26" s="543"/>
      <c r="HL26" s="543"/>
    </row>
    <row r="27" spans="1:252">
      <c r="A27" s="543"/>
      <c r="J27" s="543"/>
      <c r="AK27" s="543"/>
      <c r="ER27" s="543"/>
      <c r="FJ27" s="543"/>
      <c r="FV27" s="543"/>
      <c r="GD27" s="543"/>
      <c r="HL27" s="543"/>
    </row>
    <row r="28" spans="1:252">
      <c r="A28" s="543"/>
      <c r="E28" s="543"/>
      <c r="G28" s="543"/>
      <c r="J28" s="543"/>
      <c r="AK28" s="543"/>
      <c r="ER28" s="543"/>
      <c r="FJ28" s="543"/>
      <c r="FV28" s="543"/>
      <c r="GD28" s="543"/>
      <c r="HL28" s="543"/>
    </row>
    <row r="29" spans="1:252">
      <c r="A29" s="543"/>
      <c r="E29" s="543"/>
      <c r="G29" s="543"/>
      <c r="J29" s="543"/>
      <c r="AK29" s="543"/>
      <c r="ER29" s="543"/>
      <c r="FJ29" s="543"/>
      <c r="FV29" s="543"/>
      <c r="GD29" s="543"/>
      <c r="HL29" s="543"/>
    </row>
    <row r="30" spans="1:252">
      <c r="A30" s="543"/>
      <c r="E30" s="543"/>
      <c r="G30" s="543"/>
      <c r="J30" s="543"/>
      <c r="ER30" s="543"/>
      <c r="FJ30" s="543"/>
      <c r="FV30" s="543"/>
      <c r="GD30" s="543"/>
      <c r="HL30" s="543"/>
    </row>
    <row r="31" spans="1:252">
      <c r="A31" s="543"/>
      <c r="D31" s="543"/>
      <c r="FJ31" s="543"/>
      <c r="FV31" s="543"/>
      <c r="GD31" s="543"/>
      <c r="HL31" s="543"/>
    </row>
    <row r="32" spans="1:252">
      <c r="A32" s="543"/>
      <c r="FJ32" s="543"/>
      <c r="GD32" s="543"/>
      <c r="HL32" s="543"/>
    </row>
    <row r="33" spans="1:220">
      <c r="A33" s="543"/>
      <c r="FJ33" s="543"/>
      <c r="GD33" s="543"/>
      <c r="HL33" s="543"/>
    </row>
    <row r="34" spans="1:220">
      <c r="A34" s="543"/>
      <c r="FJ34" s="543"/>
      <c r="HL34" s="543"/>
    </row>
    <row r="35" spans="1:220">
      <c r="A35" s="543"/>
      <c r="FJ35" s="543"/>
    </row>
    <row r="36" spans="1:220">
      <c r="A36" s="543"/>
    </row>
    <row r="37" spans="1:220">
      <c r="A37" s="543"/>
    </row>
    <row r="38" spans="1:220">
      <c r="A38" s="543"/>
      <c r="D38" s="543"/>
      <c r="E38" s="543"/>
      <c r="F38" s="543"/>
      <c r="G38" s="543"/>
      <c r="H38" s="543"/>
      <c r="I38" s="543"/>
      <c r="J38" s="543"/>
    </row>
    <row r="39" spans="1:220">
      <c r="A39" s="543"/>
      <c r="D39" s="543"/>
      <c r="E39" s="543"/>
      <c r="F39" s="543"/>
      <c r="G39" s="543"/>
      <c r="H39" s="543"/>
      <c r="I39" s="543"/>
      <c r="J39" s="543"/>
    </row>
    <row r="40" spans="1:220">
      <c r="A40" s="543"/>
      <c r="D40" s="543"/>
      <c r="E40" s="543"/>
      <c r="F40" s="543"/>
      <c r="G40" s="543"/>
      <c r="H40" s="543"/>
      <c r="I40" s="543"/>
      <c r="J40" s="543"/>
    </row>
    <row r="41" spans="1:220">
      <c r="A41" s="543"/>
      <c r="D41" s="543"/>
      <c r="E41" s="543"/>
      <c r="F41" s="543"/>
      <c r="G41" s="543"/>
      <c r="H41" s="543"/>
      <c r="I41" s="543"/>
      <c r="J41" s="543"/>
    </row>
    <row r="42" spans="1:220">
      <c r="A42" s="543"/>
      <c r="D42" s="543"/>
      <c r="E42" s="543"/>
      <c r="F42" s="543"/>
      <c r="G42" s="543"/>
      <c r="H42" s="543"/>
      <c r="I42" s="543"/>
      <c r="J42" s="543"/>
    </row>
    <row r="43" spans="1:220">
      <c r="A43" s="543"/>
      <c r="D43" s="543"/>
      <c r="E43" s="543"/>
      <c r="F43" s="543"/>
      <c r="G43" s="543"/>
      <c r="H43" s="543"/>
      <c r="I43" s="543"/>
      <c r="J43" s="543"/>
    </row>
    <row r="44" spans="1:220">
      <c r="A44" s="543"/>
      <c r="D44" s="543"/>
      <c r="E44" s="543"/>
      <c r="F44" s="543"/>
      <c r="G44" s="543"/>
      <c r="H44" s="543"/>
      <c r="I44" s="543"/>
      <c r="J44" s="543"/>
    </row>
    <row r="45" spans="1:220">
      <c r="A45" s="543"/>
      <c r="D45" s="543"/>
      <c r="E45" s="543"/>
      <c r="F45" s="543"/>
      <c r="G45" s="543"/>
      <c r="H45" s="543"/>
      <c r="I45" s="543"/>
      <c r="J45" s="543"/>
    </row>
    <row r="46" spans="1:220">
      <c r="A46" s="543"/>
      <c r="D46" s="543"/>
      <c r="E46" s="543"/>
      <c r="F46" s="543"/>
      <c r="G46" s="543"/>
      <c r="H46" s="543"/>
      <c r="I46" s="543"/>
      <c r="J46" s="543"/>
    </row>
    <row r="47" spans="1:220">
      <c r="A47" s="543"/>
      <c r="D47" s="543"/>
      <c r="E47" s="543"/>
      <c r="F47" s="543"/>
      <c r="G47" s="543"/>
      <c r="H47" s="543"/>
      <c r="I47" s="543"/>
      <c r="J47" s="543"/>
    </row>
    <row r="48" spans="1:220">
      <c r="A48" s="543"/>
      <c r="D48" s="543"/>
      <c r="E48" s="543"/>
      <c r="F48" s="543"/>
      <c r="G48" s="543"/>
      <c r="H48" s="543"/>
      <c r="I48" s="543"/>
      <c r="J48" s="543"/>
    </row>
    <row r="49" spans="1:10">
      <c r="A49" s="543"/>
      <c r="D49" s="543"/>
      <c r="E49" s="543"/>
      <c r="F49" s="543"/>
      <c r="G49" s="543"/>
      <c r="H49" s="543"/>
      <c r="I49" s="543"/>
      <c r="J49" s="543"/>
    </row>
    <row r="50" spans="1:10">
      <c r="A50" s="543"/>
      <c r="D50" s="543"/>
      <c r="E50" s="543"/>
      <c r="F50" s="543"/>
      <c r="G50" s="543"/>
      <c r="H50" s="543"/>
      <c r="I50" s="543"/>
      <c r="J50" s="543"/>
    </row>
    <row r="51" spans="1:10">
      <c r="A51" s="543"/>
      <c r="D51" s="543"/>
      <c r="E51" s="543"/>
      <c r="F51" s="543"/>
      <c r="G51" s="543"/>
      <c r="H51" s="543"/>
      <c r="I51" s="543"/>
      <c r="J51" s="543"/>
    </row>
    <row r="52" spans="1:10">
      <c r="A52" s="543"/>
      <c r="D52" s="543"/>
      <c r="E52" s="543"/>
      <c r="F52" s="543"/>
      <c r="G52" s="543"/>
      <c r="H52" s="543"/>
      <c r="I52" s="543"/>
      <c r="J52" s="543"/>
    </row>
    <row r="53" spans="1:10">
      <c r="A53" s="543"/>
      <c r="D53" s="543"/>
      <c r="E53" s="543"/>
      <c r="F53" s="543"/>
      <c r="G53" s="543"/>
      <c r="H53" s="543"/>
      <c r="I53" s="543"/>
      <c r="J53" s="543"/>
    </row>
    <row r="54" spans="1:10">
      <c r="A54" s="543"/>
      <c r="D54" s="543"/>
      <c r="E54" s="543"/>
      <c r="F54" s="543"/>
      <c r="G54" s="543"/>
      <c r="H54" s="543"/>
      <c r="I54" s="543"/>
      <c r="J54" s="543"/>
    </row>
    <row r="55" spans="1:10">
      <c r="A55" s="543"/>
      <c r="D55" s="543"/>
      <c r="E55" s="543"/>
      <c r="F55" s="543"/>
      <c r="G55" s="543"/>
      <c r="H55" s="543"/>
      <c r="I55" s="543"/>
      <c r="J55" s="543"/>
    </row>
    <row r="56" spans="1:10">
      <c r="A56" s="543"/>
      <c r="D56" s="543"/>
      <c r="E56" s="543"/>
      <c r="F56" s="543"/>
      <c r="G56" s="543"/>
      <c r="H56" s="543"/>
      <c r="I56" s="543"/>
      <c r="J56" s="543"/>
    </row>
    <row r="57" spans="1:10">
      <c r="A57" s="543"/>
      <c r="D57" s="543"/>
      <c r="E57" s="543"/>
      <c r="F57" s="543"/>
      <c r="G57" s="543"/>
      <c r="H57" s="543"/>
      <c r="I57" s="543"/>
      <c r="J57" s="543"/>
    </row>
    <row r="58" spans="1:10">
      <c r="A58" s="543"/>
      <c r="D58" s="543"/>
      <c r="E58" s="543"/>
      <c r="F58" s="543"/>
      <c r="G58" s="543"/>
      <c r="H58" s="543"/>
      <c r="I58" s="543"/>
      <c r="J58" s="543"/>
    </row>
    <row r="59" spans="1:10">
      <c r="A59" s="543"/>
      <c r="D59" s="543"/>
      <c r="E59" s="543"/>
      <c r="F59" s="543"/>
      <c r="G59" s="543"/>
      <c r="H59" s="543"/>
      <c r="I59" s="543"/>
      <c r="J59" s="543"/>
    </row>
    <row r="60" spans="1:10">
      <c r="A60" s="543"/>
      <c r="D60" s="543"/>
      <c r="E60" s="543"/>
      <c r="F60" s="543"/>
      <c r="G60" s="543"/>
      <c r="H60" s="543"/>
      <c r="I60" s="543"/>
      <c r="J60" s="543"/>
    </row>
    <row r="61" spans="1:10">
      <c r="A61" s="543"/>
      <c r="D61" s="543"/>
      <c r="E61" s="543"/>
      <c r="F61" s="543"/>
      <c r="G61" s="543"/>
      <c r="H61" s="543"/>
      <c r="I61" s="543"/>
      <c r="J61" s="543"/>
    </row>
    <row r="62" spans="1:10">
      <c r="A62" s="543"/>
      <c r="D62" s="543"/>
      <c r="E62" s="543"/>
      <c r="F62" s="543"/>
      <c r="G62" s="543"/>
      <c r="H62" s="543"/>
      <c r="I62" s="543"/>
      <c r="J62" s="543"/>
    </row>
    <row r="63" spans="1:10">
      <c r="A63" s="543"/>
      <c r="D63" s="543"/>
      <c r="E63" s="543"/>
      <c r="F63" s="543"/>
      <c r="G63" s="543"/>
      <c r="H63" s="543"/>
      <c r="I63" s="543"/>
      <c r="J63" s="543"/>
    </row>
    <row r="64" spans="1:10">
      <c r="A64" s="543"/>
      <c r="D64" s="543"/>
      <c r="E64" s="543"/>
      <c r="F64" s="543"/>
      <c r="G64" s="543"/>
      <c r="H64" s="543"/>
      <c r="I64" s="543"/>
      <c r="J64" s="543"/>
    </row>
    <row r="65" spans="1:10">
      <c r="A65" s="543"/>
      <c r="D65" s="543"/>
      <c r="E65" s="543"/>
      <c r="F65" s="543"/>
      <c r="G65" s="543"/>
      <c r="H65" s="543"/>
      <c r="I65" s="543"/>
      <c r="J65" s="543"/>
    </row>
    <row r="66" spans="1:10">
      <c r="A66" s="543"/>
      <c r="D66" s="543"/>
      <c r="E66" s="543"/>
      <c r="F66" s="543"/>
      <c r="G66" s="543"/>
      <c r="H66" s="543"/>
      <c r="I66" s="543"/>
      <c r="J66" s="543"/>
    </row>
    <row r="67" spans="1:10">
      <c r="A67" s="543"/>
      <c r="D67" s="543"/>
      <c r="E67" s="543"/>
      <c r="F67" s="543"/>
      <c r="G67" s="543"/>
      <c r="H67" s="543"/>
      <c r="I67" s="543"/>
      <c r="J67" s="543"/>
    </row>
    <row r="68" spans="1:10">
      <c r="A68" s="543"/>
      <c r="D68" s="543"/>
      <c r="E68" s="543"/>
      <c r="F68" s="543"/>
      <c r="G68" s="543"/>
      <c r="H68" s="543"/>
      <c r="I68" s="543"/>
      <c r="J68" s="543"/>
    </row>
    <row r="69" spans="1:10">
      <c r="A69" s="543"/>
      <c r="D69" s="543"/>
      <c r="E69" s="543"/>
      <c r="F69" s="543"/>
      <c r="G69" s="543"/>
      <c r="H69" s="543"/>
      <c r="I69" s="543"/>
      <c r="J69" s="543"/>
    </row>
    <row r="70" spans="1:10">
      <c r="A70" s="543"/>
      <c r="D70" s="543"/>
      <c r="E70" s="543"/>
      <c r="F70" s="543"/>
      <c r="G70" s="543"/>
      <c r="H70" s="543"/>
      <c r="I70" s="543"/>
      <c r="J70" s="543"/>
    </row>
    <row r="71" spans="1:10">
      <c r="A71" s="543"/>
      <c r="D71" s="543"/>
      <c r="E71" s="543"/>
      <c r="F71" s="543"/>
      <c r="G71" s="543"/>
      <c r="H71" s="543"/>
      <c r="I71" s="543"/>
      <c r="J71" s="543"/>
    </row>
    <row r="72" spans="1:10">
      <c r="A72" s="543"/>
      <c r="D72" s="543"/>
      <c r="E72" s="543"/>
      <c r="F72" s="543"/>
      <c r="G72" s="543"/>
      <c r="H72" s="543"/>
      <c r="I72" s="543"/>
      <c r="J72" s="543"/>
    </row>
    <row r="73" spans="1:10">
      <c r="A73" s="543"/>
      <c r="D73" s="543"/>
      <c r="E73" s="543"/>
      <c r="F73" s="543"/>
      <c r="G73" s="543"/>
      <c r="H73" s="543"/>
      <c r="I73" s="543"/>
      <c r="J73" s="543"/>
    </row>
    <row r="74" spans="1:10">
      <c r="A74" s="543"/>
      <c r="D74" s="543"/>
      <c r="E74" s="543"/>
      <c r="F74" s="543"/>
      <c r="G74" s="543"/>
      <c r="H74" s="543"/>
      <c r="I74" s="543"/>
      <c r="J74" s="543"/>
    </row>
    <row r="75" spans="1:10">
      <c r="A75" s="543"/>
      <c r="D75" s="543"/>
      <c r="E75" s="543"/>
      <c r="F75" s="543"/>
      <c r="G75" s="543"/>
      <c r="H75" s="543"/>
      <c r="I75" s="543"/>
      <c r="J75" s="543"/>
    </row>
    <row r="76" spans="1:10">
      <c r="A76" s="543"/>
      <c r="D76" s="543"/>
      <c r="E76" s="543"/>
      <c r="F76" s="543"/>
      <c r="G76" s="543"/>
      <c r="H76" s="543"/>
      <c r="I76" s="543"/>
      <c r="J76" s="543"/>
    </row>
    <row r="77" spans="1:10">
      <c r="A77" s="543"/>
      <c r="D77" s="543"/>
      <c r="E77" s="543"/>
      <c r="F77" s="543"/>
      <c r="G77" s="543"/>
      <c r="H77" s="543"/>
      <c r="I77" s="543"/>
      <c r="J77" s="543"/>
    </row>
    <row r="78" spans="1:10">
      <c r="A78" s="543"/>
      <c r="D78" s="543"/>
      <c r="E78" s="543"/>
      <c r="F78" s="543"/>
      <c r="G78" s="543"/>
      <c r="H78" s="543"/>
      <c r="I78" s="543"/>
      <c r="J78" s="543"/>
    </row>
    <row r="79" spans="1:10">
      <c r="A79" s="543"/>
      <c r="D79" s="543"/>
      <c r="E79" s="543"/>
      <c r="F79" s="543"/>
      <c r="G79" s="543"/>
      <c r="H79" s="543"/>
      <c r="I79" s="543"/>
      <c r="J79" s="543"/>
    </row>
    <row r="80" spans="1:10">
      <c r="A80" s="543"/>
      <c r="D80" s="543"/>
      <c r="E80" s="543"/>
      <c r="F80" s="543"/>
      <c r="G80" s="543"/>
      <c r="H80" s="543"/>
      <c r="I80" s="543"/>
      <c r="J80" s="543"/>
    </row>
    <row r="81" spans="1:10">
      <c r="A81" s="543"/>
      <c r="D81" s="543"/>
      <c r="E81" s="543"/>
      <c r="F81" s="543"/>
      <c r="G81" s="543"/>
      <c r="H81" s="543"/>
      <c r="I81" s="543"/>
      <c r="J81" s="543"/>
    </row>
    <row r="82" spans="1:10">
      <c r="A82" s="543"/>
      <c r="D82" s="543"/>
      <c r="E82" s="543"/>
      <c r="F82" s="543"/>
      <c r="G82" s="543"/>
      <c r="H82" s="543"/>
      <c r="I82" s="543"/>
      <c r="J82" s="543"/>
    </row>
    <row r="83" spans="1:10">
      <c r="A83" s="543"/>
      <c r="D83" s="543"/>
      <c r="E83" s="543"/>
      <c r="F83" s="543"/>
      <c r="G83" s="543"/>
      <c r="H83" s="543"/>
      <c r="I83" s="543"/>
      <c r="J83" s="543"/>
    </row>
    <row r="84" spans="1:10">
      <c r="A84" s="543"/>
      <c r="D84" s="543"/>
      <c r="E84" s="543"/>
      <c r="F84" s="543"/>
      <c r="G84" s="543"/>
      <c r="H84" s="543"/>
      <c r="I84" s="543"/>
      <c r="J84" s="543"/>
    </row>
    <row r="85" spans="1:10">
      <c r="A85" s="543"/>
      <c r="D85" s="543"/>
      <c r="E85" s="543"/>
      <c r="F85" s="543"/>
      <c r="G85" s="543"/>
      <c r="H85" s="543"/>
      <c r="I85" s="543"/>
      <c r="J85" s="543"/>
    </row>
    <row r="86" spans="1:10">
      <c r="A86" s="543"/>
      <c r="D86" s="543"/>
      <c r="E86" s="543"/>
      <c r="F86" s="543"/>
      <c r="G86" s="543"/>
      <c r="H86" s="543"/>
      <c r="I86" s="543"/>
      <c r="J86" s="543"/>
    </row>
    <row r="87" spans="1:10">
      <c r="A87" s="543"/>
      <c r="D87" s="543"/>
      <c r="E87" s="543"/>
      <c r="F87" s="543"/>
      <c r="G87" s="543"/>
      <c r="H87" s="543"/>
      <c r="I87" s="543"/>
      <c r="J87" s="543"/>
    </row>
    <row r="88" spans="1:10">
      <c r="A88" s="543"/>
      <c r="D88" s="543"/>
      <c r="E88" s="543"/>
      <c r="F88" s="543"/>
      <c r="G88" s="543"/>
      <c r="H88" s="543"/>
      <c r="I88" s="543"/>
      <c r="J88" s="543"/>
    </row>
    <row r="89" spans="1:10">
      <c r="A89" s="543"/>
      <c r="D89" s="543"/>
      <c r="E89" s="543"/>
      <c r="F89" s="543"/>
      <c r="G89" s="543"/>
      <c r="H89" s="543"/>
      <c r="I89" s="543"/>
      <c r="J89" s="543"/>
    </row>
    <row r="90" spans="1:10">
      <c r="A90" s="543"/>
      <c r="D90" s="543"/>
      <c r="E90" s="543"/>
      <c r="F90" s="543"/>
      <c r="G90" s="543"/>
      <c r="H90" s="543"/>
      <c r="I90" s="543"/>
      <c r="J90" s="543"/>
    </row>
    <row r="91" spans="1:10">
      <c r="A91" s="543"/>
      <c r="D91" s="543"/>
      <c r="E91" s="543"/>
      <c r="F91" s="543"/>
      <c r="G91" s="543"/>
      <c r="H91" s="543"/>
      <c r="I91" s="543"/>
      <c r="J91" s="543"/>
    </row>
    <row r="92" spans="1:10">
      <c r="A92" s="543"/>
      <c r="D92" s="543"/>
      <c r="E92" s="543"/>
      <c r="F92" s="543"/>
      <c r="G92" s="543"/>
      <c r="H92" s="543"/>
      <c r="I92" s="543"/>
      <c r="J92" s="543"/>
    </row>
    <row r="93" spans="1:10">
      <c r="A93" s="543"/>
      <c r="D93" s="543"/>
      <c r="E93" s="543"/>
      <c r="F93" s="543"/>
      <c r="G93" s="543"/>
      <c r="H93" s="543"/>
      <c r="I93" s="543"/>
      <c r="J93" s="543"/>
    </row>
    <row r="94" spans="1:10">
      <c r="A94" s="543"/>
      <c r="D94" s="543"/>
      <c r="E94" s="543"/>
      <c r="F94" s="543"/>
      <c r="G94" s="543"/>
      <c r="H94" s="543"/>
      <c r="I94" s="543"/>
      <c r="J94" s="543"/>
    </row>
    <row r="95" spans="1:10">
      <c r="A95" s="543"/>
      <c r="D95" s="543"/>
      <c r="E95" s="543"/>
      <c r="F95" s="543"/>
      <c r="G95" s="543"/>
      <c r="H95" s="543"/>
      <c r="I95" s="543"/>
      <c r="J95" s="543"/>
    </row>
    <row r="96" spans="1:10">
      <c r="A96" s="543"/>
      <c r="D96" s="543"/>
      <c r="E96" s="543"/>
      <c r="F96" s="543"/>
      <c r="G96" s="543"/>
      <c r="H96" s="543"/>
      <c r="I96" s="543"/>
      <c r="J96" s="543"/>
    </row>
    <row r="97" spans="1:10">
      <c r="A97" s="543"/>
      <c r="D97" s="543"/>
      <c r="E97" s="543"/>
      <c r="F97" s="543"/>
      <c r="G97" s="543"/>
      <c r="H97" s="543"/>
      <c r="I97" s="543"/>
      <c r="J97" s="543"/>
    </row>
    <row r="98" spans="1:10">
      <c r="A98" s="543"/>
      <c r="D98" s="543"/>
      <c r="E98" s="543"/>
      <c r="F98" s="543"/>
      <c r="G98" s="543"/>
      <c r="H98" s="543"/>
      <c r="I98" s="543"/>
      <c r="J98" s="543"/>
    </row>
    <row r="99" spans="1:10">
      <c r="A99" s="543"/>
      <c r="D99" s="543"/>
      <c r="E99" s="543"/>
      <c r="F99" s="543"/>
      <c r="G99" s="543"/>
      <c r="H99" s="543"/>
      <c r="I99" s="543"/>
      <c r="J99" s="543"/>
    </row>
    <row r="100" spans="1:10">
      <c r="A100" s="543"/>
      <c r="D100" s="543"/>
      <c r="E100" s="543"/>
      <c r="F100" s="543"/>
      <c r="G100" s="543"/>
      <c r="H100" s="543"/>
      <c r="I100" s="543"/>
      <c r="J100" s="543"/>
    </row>
    <row r="101" spans="1:10">
      <c r="A101" s="543"/>
      <c r="D101" s="543"/>
      <c r="E101" s="543"/>
      <c r="F101" s="543"/>
      <c r="G101" s="543"/>
      <c r="H101" s="543"/>
      <c r="I101" s="543"/>
      <c r="J101" s="543"/>
    </row>
    <row r="102" spans="1:10">
      <c r="A102" s="543"/>
      <c r="D102" s="543"/>
      <c r="E102" s="543"/>
      <c r="F102" s="543"/>
      <c r="G102" s="543"/>
      <c r="H102" s="543"/>
      <c r="I102" s="543"/>
      <c r="J102" s="543"/>
    </row>
    <row r="103" spans="1:10">
      <c r="A103" s="543"/>
      <c r="D103" s="543"/>
      <c r="E103" s="543"/>
      <c r="F103" s="543"/>
      <c r="G103" s="543"/>
      <c r="H103" s="543"/>
      <c r="I103" s="543"/>
      <c r="J103" s="543"/>
    </row>
    <row r="104" spans="1:10">
      <c r="A104" s="543"/>
      <c r="D104" s="543"/>
      <c r="E104" s="543"/>
      <c r="F104" s="543"/>
      <c r="G104" s="543"/>
      <c r="H104" s="543"/>
      <c r="I104" s="543"/>
      <c r="J104" s="543"/>
    </row>
    <row r="105" spans="1:10">
      <c r="A105" s="543"/>
      <c r="D105" s="543"/>
      <c r="E105" s="543"/>
      <c r="F105" s="543"/>
      <c r="G105" s="543"/>
      <c r="H105" s="543"/>
      <c r="I105" s="543"/>
      <c r="J105" s="543"/>
    </row>
    <row r="106" spans="1:10">
      <c r="A106" s="543"/>
      <c r="D106" s="543"/>
      <c r="E106" s="543"/>
      <c r="F106" s="543"/>
      <c r="G106" s="543"/>
      <c r="H106" s="543"/>
      <c r="I106" s="543"/>
      <c r="J106" s="543"/>
    </row>
    <row r="107" spans="1:10">
      <c r="A107" s="543"/>
      <c r="D107" s="543"/>
      <c r="E107" s="543"/>
      <c r="F107" s="543"/>
      <c r="G107" s="543"/>
      <c r="H107" s="543"/>
      <c r="I107" s="543"/>
      <c r="J107" s="543"/>
    </row>
    <row r="108" spans="1:10">
      <c r="A108" s="543"/>
      <c r="D108" s="543"/>
      <c r="E108" s="543"/>
      <c r="F108" s="543"/>
      <c r="G108" s="543"/>
      <c r="H108" s="543"/>
      <c r="I108" s="543"/>
      <c r="J108" s="543"/>
    </row>
    <row r="109" spans="1:10">
      <c r="A109" s="543"/>
      <c r="D109" s="543"/>
      <c r="E109" s="543"/>
      <c r="F109" s="543"/>
      <c r="G109" s="543"/>
      <c r="H109" s="543"/>
      <c r="I109" s="543"/>
      <c r="J109" s="543"/>
    </row>
    <row r="110" spans="1:10">
      <c r="A110" s="543"/>
      <c r="D110" s="543"/>
      <c r="E110" s="543"/>
      <c r="F110" s="543"/>
      <c r="G110" s="543"/>
      <c r="H110" s="543"/>
      <c r="I110" s="543"/>
      <c r="J110" s="543"/>
    </row>
    <row r="111" spans="1:10">
      <c r="A111" s="543"/>
      <c r="D111" s="543"/>
      <c r="E111" s="543"/>
      <c r="F111" s="543"/>
      <c r="G111" s="543"/>
      <c r="H111" s="543"/>
      <c r="I111" s="543"/>
      <c r="J111" s="543"/>
    </row>
    <row r="112" spans="1:10">
      <c r="A112" s="543"/>
      <c r="D112" s="543"/>
      <c r="E112" s="543"/>
      <c r="F112" s="543"/>
      <c r="G112" s="543"/>
      <c r="H112" s="543"/>
      <c r="I112" s="543"/>
      <c r="J112" s="543"/>
    </row>
    <row r="113" spans="1:10">
      <c r="A113" s="543"/>
      <c r="D113" s="543"/>
      <c r="E113" s="543"/>
      <c r="F113" s="543"/>
      <c r="G113" s="543"/>
      <c r="H113" s="543"/>
      <c r="I113" s="543"/>
      <c r="J113" s="543"/>
    </row>
    <row r="114" spans="1:10">
      <c r="A114" s="543"/>
      <c r="D114" s="543"/>
      <c r="E114" s="543"/>
      <c r="F114" s="543"/>
      <c r="G114" s="543"/>
      <c r="H114" s="543"/>
      <c r="I114" s="543"/>
      <c r="J114" s="543"/>
    </row>
    <row r="115" spans="1:10">
      <c r="A115" s="543"/>
      <c r="D115" s="543"/>
      <c r="E115" s="543"/>
      <c r="F115" s="543"/>
      <c r="G115" s="543"/>
      <c r="H115" s="543"/>
      <c r="I115" s="543"/>
      <c r="J115" s="543"/>
    </row>
    <row r="116" spans="1:10">
      <c r="A116" s="543"/>
      <c r="D116" s="543"/>
      <c r="E116" s="543"/>
      <c r="F116" s="543"/>
      <c r="G116" s="543"/>
      <c r="H116" s="543"/>
      <c r="I116" s="543"/>
      <c r="J116" s="543"/>
    </row>
    <row r="117" spans="1:10">
      <c r="A117" s="543"/>
      <c r="D117" s="543"/>
      <c r="E117" s="543"/>
      <c r="F117" s="543"/>
      <c r="G117" s="543"/>
      <c r="H117" s="543"/>
      <c r="I117" s="543"/>
      <c r="J117" s="543"/>
    </row>
    <row r="118" spans="1:10">
      <c r="A118" s="543"/>
      <c r="D118" s="543"/>
      <c r="E118" s="543"/>
      <c r="F118" s="543"/>
      <c r="G118" s="543"/>
      <c r="H118" s="543"/>
      <c r="I118" s="543"/>
      <c r="J118" s="543"/>
    </row>
    <row r="119" spans="1:10">
      <c r="A119" s="543"/>
      <c r="D119" s="543"/>
      <c r="E119" s="543"/>
      <c r="F119" s="543"/>
      <c r="G119" s="543"/>
      <c r="H119" s="543"/>
      <c r="I119" s="543"/>
      <c r="J119" s="543"/>
    </row>
    <row r="120" spans="1:10">
      <c r="A120" s="543"/>
      <c r="F120" s="543"/>
      <c r="I120" s="543"/>
    </row>
    <row r="121" spans="1:10">
      <c r="A121" s="543"/>
      <c r="F121" s="543"/>
      <c r="I121" s="543"/>
    </row>
    <row r="122" spans="1:10">
      <c r="A122" s="543"/>
      <c r="J122" s="543"/>
    </row>
    <row r="123" spans="1:10">
      <c r="A123" s="543"/>
      <c r="E123" s="543"/>
    </row>
    <row r="124" spans="1:10">
      <c r="A124" s="543"/>
    </row>
    <row r="125" spans="1:10">
      <c r="A125" s="543"/>
    </row>
    <row r="126" spans="1:10">
      <c r="A126" s="543"/>
    </row>
    <row r="127" spans="1:10">
      <c r="A127" s="543"/>
      <c r="E127" s="543"/>
    </row>
    <row r="128" spans="1:10">
      <c r="A128" s="543"/>
    </row>
    <row r="129" spans="1:10">
      <c r="A129" s="543"/>
    </row>
    <row r="130" spans="1:10">
      <c r="A130" s="543"/>
    </row>
    <row r="131" spans="1:10">
      <c r="A131" s="543"/>
    </row>
    <row r="132" spans="1:10">
      <c r="A132" s="543"/>
    </row>
    <row r="133" spans="1:10">
      <c r="A133" s="543"/>
    </row>
    <row r="134" spans="1:10">
      <c r="A134" s="543"/>
      <c r="E134" s="543"/>
    </row>
    <row r="135" spans="1:10">
      <c r="A135" s="543"/>
    </row>
    <row r="136" spans="1:10">
      <c r="A136" s="543"/>
    </row>
    <row r="137" spans="1:10">
      <c r="A137" s="543"/>
      <c r="F137" s="543"/>
    </row>
    <row r="138" spans="1:10">
      <c r="A138" s="543"/>
    </row>
    <row r="139" spans="1:10">
      <c r="A139" s="543"/>
    </row>
    <row r="140" spans="1:10">
      <c r="A140" s="543"/>
    </row>
    <row r="141" spans="1:10">
      <c r="A141" s="543"/>
    </row>
    <row r="142" spans="1:10">
      <c r="A142" s="543"/>
      <c r="J142" s="543"/>
    </row>
    <row r="143" spans="1:10">
      <c r="A143" s="543"/>
      <c r="J143" s="543"/>
    </row>
    <row r="144" spans="1:10">
      <c r="A144" s="543"/>
      <c r="J144" s="543"/>
    </row>
    <row r="145" spans="1:10">
      <c r="A145" s="543"/>
      <c r="E145" s="543"/>
    </row>
    <row r="146" spans="1:10">
      <c r="A146" s="543"/>
    </row>
    <row r="147" spans="1:10">
      <c r="A147" s="543"/>
      <c r="G147" s="543"/>
      <c r="J147" s="543"/>
    </row>
    <row r="148" spans="1:10">
      <c r="A148" s="543"/>
      <c r="J148" s="543"/>
    </row>
    <row r="149" spans="1:10">
      <c r="A149" s="543"/>
    </row>
    <row r="150" spans="1:10">
      <c r="A150" s="543"/>
    </row>
    <row r="151" spans="1:10">
      <c r="A151" s="543"/>
    </row>
    <row r="152" spans="1:10">
      <c r="A152" s="543"/>
    </row>
    <row r="153" spans="1:10">
      <c r="A153" s="543"/>
      <c r="E153" s="543"/>
    </row>
    <row r="154" spans="1:10">
      <c r="A154" s="543"/>
      <c r="E154" s="543"/>
    </row>
    <row r="155" spans="1:10">
      <c r="A155" s="543"/>
      <c r="E155" s="543"/>
    </row>
    <row r="156" spans="1:10">
      <c r="A156" s="543"/>
    </row>
    <row r="157" spans="1:10">
      <c r="A157" s="543"/>
    </row>
    <row r="158" spans="1:10">
      <c r="A158" s="543"/>
      <c r="F158" s="543"/>
    </row>
    <row r="159" spans="1:10">
      <c r="A159" s="543"/>
    </row>
    <row r="160" spans="1:10">
      <c r="A160" s="543"/>
    </row>
    <row r="161" spans="1:10">
      <c r="A161" s="543"/>
    </row>
    <row r="162" spans="1:10">
      <c r="A162" s="543"/>
    </row>
    <row r="163" spans="1:10">
      <c r="A163" s="543"/>
    </row>
    <row r="164" spans="1:10">
      <c r="A164" s="543"/>
      <c r="E164" s="543"/>
      <c r="J164" s="543"/>
    </row>
    <row r="165" spans="1:10">
      <c r="A165" s="543"/>
      <c r="J165" s="543"/>
    </row>
    <row r="166" spans="1:10">
      <c r="A166" s="543"/>
      <c r="E166" s="543"/>
      <c r="J166" s="543"/>
    </row>
    <row r="167" spans="1:10">
      <c r="A167" s="543"/>
      <c r="E167" s="543"/>
    </row>
    <row r="168" spans="1:10">
      <c r="A168" s="543"/>
    </row>
    <row r="169" spans="1:10">
      <c r="A169" s="543"/>
      <c r="E169" s="543"/>
      <c r="J169" s="543"/>
    </row>
    <row r="170" spans="1:10">
      <c r="A170" s="543"/>
      <c r="E170" s="543"/>
    </row>
    <row r="171" spans="1:10">
      <c r="A171" s="543"/>
      <c r="J171" s="543"/>
    </row>
    <row r="172" spans="1:10">
      <c r="A172" s="543"/>
    </row>
    <row r="173" spans="1:10">
      <c r="A173" s="543"/>
    </row>
    <row r="174" spans="1:10">
      <c r="A174" s="543"/>
      <c r="F174" s="543"/>
    </row>
    <row r="175" spans="1:10">
      <c r="A175" s="543"/>
    </row>
    <row r="176" spans="1:10">
      <c r="A176" s="543"/>
    </row>
    <row r="177" spans="1:10">
      <c r="A177" s="543"/>
      <c r="E177" s="543"/>
    </row>
    <row r="178" spans="1:10">
      <c r="A178" s="543"/>
      <c r="E178" s="543"/>
    </row>
    <row r="179" spans="1:10">
      <c r="A179" s="543"/>
    </row>
    <row r="180" spans="1:10">
      <c r="A180" s="543"/>
    </row>
    <row r="181" spans="1:10">
      <c r="A181" s="543"/>
    </row>
    <row r="182" spans="1:10">
      <c r="A182" s="543"/>
    </row>
    <row r="183" spans="1:10">
      <c r="A183" s="543"/>
    </row>
    <row r="184" spans="1:10">
      <c r="A184" s="543"/>
    </row>
    <row r="185" spans="1:10">
      <c r="A185" s="543"/>
    </row>
    <row r="186" spans="1:10">
      <c r="A186" s="543"/>
    </row>
    <row r="187" spans="1:10">
      <c r="A187" s="543"/>
      <c r="E187" s="543"/>
      <c r="F187" s="543"/>
      <c r="J187" s="543"/>
    </row>
    <row r="188" spans="1:10">
      <c r="A188" s="543"/>
      <c r="E188" s="543"/>
      <c r="F188" s="543"/>
      <c r="J188" s="543"/>
    </row>
    <row r="189" spans="1:10">
      <c r="A189" s="543"/>
      <c r="E189" s="543"/>
      <c r="G189" s="543"/>
      <c r="H189" s="543"/>
      <c r="J189" s="543"/>
    </row>
    <row r="190" spans="1:10">
      <c r="A190" s="543"/>
      <c r="E190" s="543"/>
      <c r="H190" s="543"/>
      <c r="J190" s="543"/>
    </row>
    <row r="191" spans="1:10">
      <c r="A191" s="543"/>
    </row>
    <row r="192" spans="1:10">
      <c r="A192" s="543"/>
    </row>
    <row r="193" spans="1:1">
      <c r="A193" s="543"/>
    </row>
    <row r="194" spans="1:1">
      <c r="A194" s="543"/>
    </row>
    <row r="195" spans="1:1">
      <c r="A195" s="543"/>
    </row>
    <row r="196" spans="1:1">
      <c r="A196" s="543"/>
    </row>
    <row r="197" spans="1:1">
      <c r="A197" s="543"/>
    </row>
    <row r="198" spans="1:1">
      <c r="A198" s="543"/>
    </row>
    <row r="199" spans="1:1">
      <c r="A199" s="543"/>
    </row>
    <row r="200" spans="1:1">
      <c r="A200" s="543"/>
    </row>
    <row r="201" spans="1:1">
      <c r="A201" s="543"/>
    </row>
    <row r="202" spans="1:1">
      <c r="A202" s="543"/>
    </row>
    <row r="203" spans="1:1">
      <c r="A203" s="543"/>
    </row>
    <row r="204" spans="1:1">
      <c r="A204" s="543"/>
    </row>
    <row r="205" spans="1:1">
      <c r="A205" s="543"/>
    </row>
    <row r="206" spans="1:1">
      <c r="A206" s="543"/>
    </row>
    <row r="207" spans="1:1">
      <c r="A207" s="543"/>
    </row>
  </sheetData>
  <sheetProtection sheet="1" objects="1" scenarios="1"/>
  <phoneticPr fontId="3"/>
  <pageMargins left="0.75" right="0.75" top="1" bottom="1" header="0.51200000000000001" footer="0.51200000000000001"/>
  <pageSetup paperSize="9" fitToWidth="1" fitToHeight="1" orientation="portrait" usePrinterDefaults="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0000"/>
  </sheetPr>
  <dimension ref="A1:D92"/>
  <sheetViews>
    <sheetView workbookViewId="0">
      <selection activeCell="D2" sqref="D2"/>
    </sheetView>
  </sheetViews>
  <sheetFormatPr defaultRowHeight="13.5"/>
  <cols>
    <col min="2" max="2" width="23.5" bestFit="1" customWidth="1"/>
  </cols>
  <sheetData>
    <row r="1" spans="1:4" ht="14.25">
      <c r="A1" s="545" t="s">
        <v>451</v>
      </c>
      <c r="B1" s="545" t="s">
        <v>217</v>
      </c>
      <c r="C1" s="545" t="s">
        <v>463</v>
      </c>
      <c r="D1" s="545" t="s">
        <v>543</v>
      </c>
    </row>
    <row r="2" spans="1:4" ht="14.25">
      <c r="A2" s="546">
        <f>申請書!B4</f>
        <v>0</v>
      </c>
      <c r="B2" t="s">
        <v>341</v>
      </c>
      <c r="C2" s="547" t="s">
        <v>550</v>
      </c>
      <c r="D2">
        <f>業者カード!V24</f>
        <v>0</v>
      </c>
    </row>
    <row r="3" spans="1:4">
      <c r="A3">
        <f t="shared" ref="A3:A66" si="0">A2</f>
        <v>0</v>
      </c>
      <c r="B3" t="s">
        <v>342</v>
      </c>
      <c r="C3" s="547" t="s">
        <v>551</v>
      </c>
      <c r="D3">
        <f>業者カード!V25</f>
        <v>0</v>
      </c>
    </row>
    <row r="4" spans="1:4">
      <c r="A4">
        <f t="shared" si="0"/>
        <v>0</v>
      </c>
      <c r="B4" t="s">
        <v>20</v>
      </c>
      <c r="C4" s="547" t="s">
        <v>301</v>
      </c>
      <c r="D4">
        <f>業者カード!H17</f>
        <v>0</v>
      </c>
    </row>
    <row r="5" spans="1:4">
      <c r="A5">
        <f t="shared" si="0"/>
        <v>0</v>
      </c>
      <c r="B5" t="s">
        <v>76</v>
      </c>
      <c r="C5" s="547" t="s">
        <v>552</v>
      </c>
      <c r="D5">
        <f>業者カード!J17</f>
        <v>0</v>
      </c>
    </row>
    <row r="6" spans="1:4">
      <c r="A6">
        <f t="shared" si="0"/>
        <v>0</v>
      </c>
      <c r="B6" t="s">
        <v>251</v>
      </c>
      <c r="C6" s="547" t="s">
        <v>56</v>
      </c>
      <c r="D6">
        <f>業者カード!L17</f>
        <v>0</v>
      </c>
    </row>
    <row r="7" spans="1:4">
      <c r="A7">
        <f t="shared" si="0"/>
        <v>0</v>
      </c>
      <c r="B7" t="s">
        <v>343</v>
      </c>
      <c r="C7" s="547" t="s">
        <v>553</v>
      </c>
      <c r="D7">
        <f>業者カード!N17</f>
        <v>0</v>
      </c>
    </row>
    <row r="8" spans="1:4">
      <c r="A8">
        <f t="shared" si="0"/>
        <v>0</v>
      </c>
      <c r="B8" t="s">
        <v>73</v>
      </c>
      <c r="C8" s="547" t="s">
        <v>555</v>
      </c>
      <c r="D8">
        <f>業者カード!P17</f>
        <v>0</v>
      </c>
    </row>
    <row r="9" spans="1:4">
      <c r="A9">
        <f t="shared" si="0"/>
        <v>0</v>
      </c>
      <c r="B9" t="s">
        <v>346</v>
      </c>
      <c r="C9" s="547" t="s">
        <v>27</v>
      </c>
      <c r="D9">
        <f>業者カード!Q17</f>
        <v>0</v>
      </c>
    </row>
    <row r="10" spans="1:4">
      <c r="A10">
        <f t="shared" si="0"/>
        <v>0</v>
      </c>
      <c r="B10" t="s">
        <v>347</v>
      </c>
      <c r="C10" s="547" t="s">
        <v>481</v>
      </c>
      <c r="D10">
        <f>業者カード!R17</f>
        <v>0</v>
      </c>
    </row>
    <row r="11" spans="1:4">
      <c r="A11">
        <f t="shared" si="0"/>
        <v>0</v>
      </c>
      <c r="B11" t="s">
        <v>348</v>
      </c>
      <c r="C11" s="547" t="s">
        <v>556</v>
      </c>
      <c r="D11">
        <f>業者カード!S17</f>
        <v>0</v>
      </c>
    </row>
    <row r="12" spans="1:4">
      <c r="A12">
        <f t="shared" si="0"/>
        <v>0</v>
      </c>
      <c r="B12" t="s">
        <v>349</v>
      </c>
      <c r="C12" s="547" t="s">
        <v>499</v>
      </c>
      <c r="D12">
        <f>業者カード!T17</f>
        <v>0</v>
      </c>
    </row>
    <row r="13" spans="1:4">
      <c r="A13">
        <f t="shared" si="0"/>
        <v>0</v>
      </c>
      <c r="B13" t="s">
        <v>350</v>
      </c>
      <c r="C13" s="547" t="s">
        <v>255</v>
      </c>
      <c r="D13">
        <f>業者カード!V17</f>
        <v>0</v>
      </c>
    </row>
    <row r="14" spans="1:4">
      <c r="A14">
        <f t="shared" si="0"/>
        <v>0</v>
      </c>
      <c r="B14" t="s">
        <v>354</v>
      </c>
      <c r="C14" s="547" t="s">
        <v>396</v>
      </c>
      <c r="D14">
        <f>業者カード!W17</f>
        <v>0</v>
      </c>
    </row>
    <row r="15" spans="1:4">
      <c r="A15">
        <f t="shared" si="0"/>
        <v>0</v>
      </c>
      <c r="B15" t="s">
        <v>357</v>
      </c>
      <c r="C15" s="547" t="s">
        <v>105</v>
      </c>
      <c r="D15">
        <f>業者カード!X17</f>
        <v>0</v>
      </c>
    </row>
    <row r="16" spans="1:4">
      <c r="A16">
        <f t="shared" si="0"/>
        <v>0</v>
      </c>
      <c r="B16" t="s">
        <v>295</v>
      </c>
      <c r="C16" s="547" t="s">
        <v>135</v>
      </c>
      <c r="D16">
        <f>業者カード!Y17</f>
        <v>0</v>
      </c>
    </row>
    <row r="17" spans="1:4">
      <c r="A17">
        <f t="shared" si="0"/>
        <v>0</v>
      </c>
      <c r="B17" t="s">
        <v>362</v>
      </c>
      <c r="C17" s="547" t="s">
        <v>557</v>
      </c>
      <c r="D17">
        <f>業者カード!Z17</f>
        <v>0</v>
      </c>
    </row>
    <row r="18" spans="1:4">
      <c r="A18">
        <f t="shared" si="0"/>
        <v>0</v>
      </c>
      <c r="B18" t="s">
        <v>363</v>
      </c>
      <c r="C18" s="547" t="s">
        <v>558</v>
      </c>
      <c r="D18">
        <f>業者カード!AA17</f>
        <v>0</v>
      </c>
    </row>
    <row r="19" spans="1:4">
      <c r="A19">
        <f t="shared" si="0"/>
        <v>0</v>
      </c>
      <c r="B19" t="s">
        <v>358</v>
      </c>
      <c r="C19" s="547" t="s">
        <v>289</v>
      </c>
      <c r="D19">
        <f>業者カード!AB17</f>
        <v>0</v>
      </c>
    </row>
    <row r="20" spans="1:4">
      <c r="A20">
        <f t="shared" si="0"/>
        <v>0</v>
      </c>
      <c r="B20" t="s">
        <v>364</v>
      </c>
      <c r="C20" s="547" t="s">
        <v>559</v>
      </c>
      <c r="D20">
        <f>業者カード!AC17</f>
        <v>0</v>
      </c>
    </row>
    <row r="21" spans="1:4">
      <c r="A21">
        <f t="shared" si="0"/>
        <v>0</v>
      </c>
      <c r="B21" t="s">
        <v>365</v>
      </c>
      <c r="C21" s="547" t="s">
        <v>560</v>
      </c>
      <c r="D21">
        <f>業者カード!AD17</f>
        <v>0</v>
      </c>
    </row>
    <row r="22" spans="1:4">
      <c r="A22">
        <f t="shared" si="0"/>
        <v>0</v>
      </c>
      <c r="B22" t="s">
        <v>368</v>
      </c>
      <c r="C22" s="547" t="s">
        <v>561</v>
      </c>
      <c r="D22">
        <f>業者カード!AE17</f>
        <v>0</v>
      </c>
    </row>
    <row r="23" spans="1:4">
      <c r="A23">
        <f t="shared" si="0"/>
        <v>0</v>
      </c>
      <c r="B23" t="s">
        <v>369</v>
      </c>
      <c r="C23" s="547" t="s">
        <v>563</v>
      </c>
      <c r="D23">
        <f>業者カード!AF17</f>
        <v>0</v>
      </c>
    </row>
    <row r="24" spans="1:4">
      <c r="A24">
        <f t="shared" si="0"/>
        <v>0</v>
      </c>
      <c r="B24" t="s">
        <v>371</v>
      </c>
      <c r="C24" s="547" t="s">
        <v>564</v>
      </c>
      <c r="D24">
        <f>業者カード!R24</f>
        <v>0</v>
      </c>
    </row>
    <row r="25" spans="1:4">
      <c r="A25">
        <f t="shared" si="0"/>
        <v>0</v>
      </c>
      <c r="B25" t="s">
        <v>372</v>
      </c>
      <c r="C25" s="547" t="s">
        <v>565</v>
      </c>
      <c r="D25">
        <f>業者カード!H18</f>
        <v>0</v>
      </c>
    </row>
    <row r="26" spans="1:4">
      <c r="A26">
        <f t="shared" si="0"/>
        <v>0</v>
      </c>
      <c r="B26" t="s">
        <v>373</v>
      </c>
      <c r="C26" s="547" t="s">
        <v>537</v>
      </c>
      <c r="D26">
        <f>業者カード!J18</f>
        <v>0</v>
      </c>
    </row>
    <row r="27" spans="1:4">
      <c r="A27">
        <f t="shared" si="0"/>
        <v>0</v>
      </c>
      <c r="B27" t="s">
        <v>63</v>
      </c>
      <c r="C27" s="547" t="s">
        <v>566</v>
      </c>
      <c r="D27">
        <f>業者カード!L18</f>
        <v>0</v>
      </c>
    </row>
    <row r="28" spans="1:4">
      <c r="A28">
        <f t="shared" si="0"/>
        <v>0</v>
      </c>
      <c r="B28" t="s">
        <v>33</v>
      </c>
      <c r="C28" s="547" t="s">
        <v>356</v>
      </c>
      <c r="D28">
        <f>業者カード!N18</f>
        <v>0</v>
      </c>
    </row>
    <row r="29" spans="1:4">
      <c r="A29">
        <f t="shared" si="0"/>
        <v>0</v>
      </c>
      <c r="B29" t="s">
        <v>376</v>
      </c>
      <c r="C29" s="547" t="s">
        <v>567</v>
      </c>
      <c r="D29">
        <f>業者カード!P18</f>
        <v>0</v>
      </c>
    </row>
    <row r="30" spans="1:4">
      <c r="A30">
        <f t="shared" si="0"/>
        <v>0</v>
      </c>
      <c r="B30" t="s">
        <v>377</v>
      </c>
      <c r="C30" s="547" t="s">
        <v>568</v>
      </c>
      <c r="D30">
        <f>業者カード!Q18</f>
        <v>0</v>
      </c>
    </row>
    <row r="31" spans="1:4">
      <c r="A31">
        <f t="shared" si="0"/>
        <v>0</v>
      </c>
      <c r="B31" t="s">
        <v>379</v>
      </c>
      <c r="C31" s="547" t="s">
        <v>125</v>
      </c>
      <c r="D31">
        <f>業者カード!R18</f>
        <v>0</v>
      </c>
    </row>
    <row r="32" spans="1:4">
      <c r="A32">
        <f t="shared" si="0"/>
        <v>0</v>
      </c>
      <c r="B32" t="s">
        <v>184</v>
      </c>
      <c r="C32" s="547" t="s">
        <v>404</v>
      </c>
      <c r="D32">
        <f>業者カード!S18</f>
        <v>0</v>
      </c>
    </row>
    <row r="33" spans="1:4">
      <c r="A33">
        <f t="shared" si="0"/>
        <v>0</v>
      </c>
      <c r="B33" t="s">
        <v>380</v>
      </c>
      <c r="C33" s="547" t="s">
        <v>178</v>
      </c>
      <c r="D33">
        <f>業者カード!T18</f>
        <v>0</v>
      </c>
    </row>
    <row r="34" spans="1:4">
      <c r="A34">
        <f t="shared" si="0"/>
        <v>0</v>
      </c>
      <c r="B34" t="s">
        <v>382</v>
      </c>
      <c r="C34" s="547" t="s">
        <v>569</v>
      </c>
      <c r="D34">
        <f>業者カード!V18</f>
        <v>0</v>
      </c>
    </row>
    <row r="35" spans="1:4">
      <c r="A35">
        <f t="shared" si="0"/>
        <v>0</v>
      </c>
      <c r="B35" t="s">
        <v>284</v>
      </c>
      <c r="C35" s="547" t="s">
        <v>570</v>
      </c>
      <c r="D35">
        <f>業者カード!W18</f>
        <v>0</v>
      </c>
    </row>
    <row r="36" spans="1:4">
      <c r="A36">
        <f t="shared" si="0"/>
        <v>0</v>
      </c>
      <c r="B36" t="s">
        <v>383</v>
      </c>
      <c r="C36" s="547" t="s">
        <v>571</v>
      </c>
      <c r="D36">
        <f>業者カード!X18</f>
        <v>0</v>
      </c>
    </row>
    <row r="37" spans="1:4">
      <c r="A37">
        <f t="shared" si="0"/>
        <v>0</v>
      </c>
      <c r="B37" t="s">
        <v>385</v>
      </c>
      <c r="C37" s="547" t="s">
        <v>391</v>
      </c>
      <c r="D37">
        <f>業者カード!Y18</f>
        <v>0</v>
      </c>
    </row>
    <row r="38" spans="1:4">
      <c r="A38">
        <f t="shared" si="0"/>
        <v>0</v>
      </c>
      <c r="B38" t="s">
        <v>388</v>
      </c>
      <c r="C38" s="547" t="s">
        <v>130</v>
      </c>
      <c r="D38">
        <f>業者カード!Z18</f>
        <v>0</v>
      </c>
    </row>
    <row r="39" spans="1:4">
      <c r="A39">
        <f t="shared" si="0"/>
        <v>0</v>
      </c>
      <c r="B39" t="s">
        <v>375</v>
      </c>
      <c r="C39" s="547" t="s">
        <v>547</v>
      </c>
      <c r="D39">
        <f>業者カード!AA18</f>
        <v>0</v>
      </c>
    </row>
    <row r="40" spans="1:4">
      <c r="A40">
        <f t="shared" si="0"/>
        <v>0</v>
      </c>
      <c r="B40" t="s">
        <v>390</v>
      </c>
      <c r="C40" s="547" t="s">
        <v>17</v>
      </c>
      <c r="D40">
        <f>業者カード!AB18</f>
        <v>0</v>
      </c>
    </row>
    <row r="41" spans="1:4">
      <c r="A41">
        <f t="shared" si="0"/>
        <v>0</v>
      </c>
      <c r="B41" t="s">
        <v>392</v>
      </c>
      <c r="C41" s="547" t="s">
        <v>503</v>
      </c>
      <c r="D41">
        <f>業者カード!AC18</f>
        <v>0</v>
      </c>
    </row>
    <row r="42" spans="1:4">
      <c r="A42">
        <f t="shared" si="0"/>
        <v>0</v>
      </c>
      <c r="B42" t="s">
        <v>115</v>
      </c>
      <c r="C42" s="547" t="s">
        <v>411</v>
      </c>
      <c r="D42">
        <f>業者カード!AD18</f>
        <v>0</v>
      </c>
    </row>
    <row r="43" spans="1:4">
      <c r="A43">
        <f t="shared" si="0"/>
        <v>0</v>
      </c>
      <c r="B43" t="s">
        <v>337</v>
      </c>
      <c r="C43" s="547" t="s">
        <v>180</v>
      </c>
      <c r="D43">
        <f>業者カード!AE18</f>
        <v>0</v>
      </c>
    </row>
    <row r="44" spans="1:4">
      <c r="A44">
        <f t="shared" si="0"/>
        <v>0</v>
      </c>
      <c r="B44" t="s">
        <v>394</v>
      </c>
      <c r="C44" s="547" t="s">
        <v>572</v>
      </c>
      <c r="D44">
        <f>業者カード!AF18</f>
        <v>0</v>
      </c>
    </row>
    <row r="45" spans="1:4">
      <c r="A45">
        <f t="shared" si="0"/>
        <v>0</v>
      </c>
      <c r="B45" t="s">
        <v>209</v>
      </c>
      <c r="C45" s="547" t="s">
        <v>573</v>
      </c>
      <c r="D45">
        <f>業者カード!R25</f>
        <v>0</v>
      </c>
    </row>
    <row r="46" spans="1:4">
      <c r="A46">
        <f t="shared" si="0"/>
        <v>0</v>
      </c>
      <c r="B46" t="s">
        <v>395</v>
      </c>
      <c r="C46" s="547" t="s">
        <v>443</v>
      </c>
      <c r="D46">
        <f>業者カード!AF28</f>
        <v>0</v>
      </c>
    </row>
    <row r="47" spans="1:4">
      <c r="A47">
        <f t="shared" si="0"/>
        <v>0</v>
      </c>
      <c r="B47" t="s">
        <v>397</v>
      </c>
      <c r="C47" s="547" t="s">
        <v>574</v>
      </c>
      <c r="D47">
        <f>業者カード!H19</f>
        <v>0</v>
      </c>
    </row>
    <row r="48" spans="1:4">
      <c r="A48">
        <f t="shared" si="0"/>
        <v>0</v>
      </c>
      <c r="B48" t="s">
        <v>399</v>
      </c>
      <c r="C48" s="547" t="s">
        <v>575</v>
      </c>
      <c r="D48">
        <f>業者カード!J19</f>
        <v>0</v>
      </c>
    </row>
    <row r="49" spans="1:4">
      <c r="A49">
        <f t="shared" si="0"/>
        <v>0</v>
      </c>
      <c r="B49" t="s">
        <v>398</v>
      </c>
      <c r="C49" s="547" t="s">
        <v>577</v>
      </c>
      <c r="D49">
        <f>業者カード!L19</f>
        <v>0</v>
      </c>
    </row>
    <row r="50" spans="1:4">
      <c r="A50">
        <f t="shared" si="0"/>
        <v>0</v>
      </c>
      <c r="B50" t="s">
        <v>80</v>
      </c>
      <c r="C50" s="547" t="s">
        <v>578</v>
      </c>
      <c r="D50">
        <f>業者カード!N19</f>
        <v>0</v>
      </c>
    </row>
    <row r="51" spans="1:4">
      <c r="A51">
        <f t="shared" si="0"/>
        <v>0</v>
      </c>
      <c r="B51" t="s">
        <v>400</v>
      </c>
      <c r="C51" s="547" t="s">
        <v>353</v>
      </c>
      <c r="D51">
        <f>業者カード!P19</f>
        <v>0</v>
      </c>
    </row>
    <row r="52" spans="1:4">
      <c r="A52">
        <f t="shared" si="0"/>
        <v>0</v>
      </c>
      <c r="B52" t="s">
        <v>370</v>
      </c>
      <c r="C52" s="547" t="s">
        <v>243</v>
      </c>
      <c r="D52">
        <f>業者カード!Q19</f>
        <v>0</v>
      </c>
    </row>
    <row r="53" spans="1:4">
      <c r="A53">
        <f t="shared" si="0"/>
        <v>0</v>
      </c>
      <c r="B53" t="s">
        <v>378</v>
      </c>
      <c r="C53" s="547" t="s">
        <v>579</v>
      </c>
      <c r="D53">
        <f>業者カード!R19</f>
        <v>0</v>
      </c>
    </row>
    <row r="54" spans="1:4">
      <c r="A54">
        <f t="shared" si="0"/>
        <v>0</v>
      </c>
      <c r="B54" t="s">
        <v>401</v>
      </c>
      <c r="C54" s="547" t="s">
        <v>581</v>
      </c>
      <c r="D54">
        <f>業者カード!S19</f>
        <v>0</v>
      </c>
    </row>
    <row r="55" spans="1:4">
      <c r="A55">
        <f t="shared" si="0"/>
        <v>0</v>
      </c>
      <c r="B55" t="s">
        <v>402</v>
      </c>
      <c r="C55" s="547" t="s">
        <v>582</v>
      </c>
      <c r="D55">
        <f>業者カード!T19</f>
        <v>0</v>
      </c>
    </row>
    <row r="56" spans="1:4">
      <c r="A56">
        <f t="shared" si="0"/>
        <v>0</v>
      </c>
      <c r="B56" t="s">
        <v>64</v>
      </c>
      <c r="C56" s="547" t="s">
        <v>583</v>
      </c>
      <c r="D56">
        <f>業者カード!U19</f>
        <v>0</v>
      </c>
    </row>
    <row r="57" spans="1:4">
      <c r="A57">
        <f t="shared" si="0"/>
        <v>0</v>
      </c>
      <c r="B57" t="s">
        <v>287</v>
      </c>
      <c r="C57" s="547" t="s">
        <v>584</v>
      </c>
      <c r="D57">
        <f>業者カード!V19</f>
        <v>0</v>
      </c>
    </row>
    <row r="58" spans="1:4">
      <c r="A58">
        <f t="shared" si="0"/>
        <v>0</v>
      </c>
      <c r="B58" t="s">
        <v>403</v>
      </c>
      <c r="C58" s="547" t="s">
        <v>355</v>
      </c>
      <c r="D58">
        <f>業者カード!W19</f>
        <v>0</v>
      </c>
    </row>
    <row r="59" spans="1:4">
      <c r="A59">
        <f t="shared" si="0"/>
        <v>0</v>
      </c>
      <c r="B59" t="s">
        <v>405</v>
      </c>
      <c r="C59" s="547" t="s">
        <v>585</v>
      </c>
      <c r="D59">
        <f>業者カード!X19</f>
        <v>0</v>
      </c>
    </row>
    <row r="60" spans="1:4">
      <c r="A60">
        <f t="shared" si="0"/>
        <v>0</v>
      </c>
      <c r="B60" t="s">
        <v>389</v>
      </c>
      <c r="C60" s="547" t="s">
        <v>587</v>
      </c>
      <c r="D60">
        <f>業者カード!Y19</f>
        <v>0</v>
      </c>
    </row>
    <row r="61" spans="1:4">
      <c r="A61">
        <f t="shared" si="0"/>
        <v>0</v>
      </c>
      <c r="B61" t="s">
        <v>407</v>
      </c>
      <c r="C61" s="547" t="s">
        <v>589</v>
      </c>
      <c r="D61">
        <f>業者カード!Z19</f>
        <v>0</v>
      </c>
    </row>
    <row r="62" spans="1:4">
      <c r="A62">
        <f t="shared" si="0"/>
        <v>0</v>
      </c>
      <c r="B62" t="s">
        <v>408</v>
      </c>
      <c r="C62" s="547" t="s">
        <v>576</v>
      </c>
      <c r="D62">
        <f>業者カード!AA19</f>
        <v>0</v>
      </c>
    </row>
    <row r="63" spans="1:4">
      <c r="A63">
        <f t="shared" si="0"/>
        <v>0</v>
      </c>
      <c r="B63" t="s">
        <v>409</v>
      </c>
      <c r="C63" s="547" t="s">
        <v>15</v>
      </c>
      <c r="D63">
        <f>業者カード!AB19</f>
        <v>0</v>
      </c>
    </row>
    <row r="64" spans="1:4">
      <c r="A64">
        <f t="shared" si="0"/>
        <v>0</v>
      </c>
      <c r="B64" t="s">
        <v>412</v>
      </c>
      <c r="C64" s="547" t="s">
        <v>590</v>
      </c>
      <c r="D64">
        <f>業者カード!AC19</f>
        <v>0</v>
      </c>
    </row>
    <row r="65" spans="1:4">
      <c r="A65">
        <f t="shared" si="0"/>
        <v>0</v>
      </c>
      <c r="B65" t="s">
        <v>316</v>
      </c>
      <c r="C65" s="547" t="s">
        <v>591</v>
      </c>
      <c r="D65">
        <f>業者カード!AD19</f>
        <v>0</v>
      </c>
    </row>
    <row r="66" spans="1:4">
      <c r="A66">
        <f t="shared" si="0"/>
        <v>0</v>
      </c>
      <c r="B66" t="s">
        <v>414</v>
      </c>
      <c r="C66" s="547" t="s">
        <v>593</v>
      </c>
      <c r="D66">
        <f>業者カード!AE19</f>
        <v>0</v>
      </c>
    </row>
    <row r="67" spans="1:4">
      <c r="A67">
        <f t="shared" ref="A67:A92" si="1">A66</f>
        <v>0</v>
      </c>
      <c r="B67" t="s">
        <v>416</v>
      </c>
      <c r="C67" s="547" t="s">
        <v>594</v>
      </c>
      <c r="D67">
        <f>業者カード!AF19</f>
        <v>0</v>
      </c>
    </row>
    <row r="68" spans="1:4">
      <c r="A68">
        <f t="shared" si="1"/>
        <v>0</v>
      </c>
      <c r="B68" t="s">
        <v>154</v>
      </c>
      <c r="C68" s="547" t="s">
        <v>83</v>
      </c>
      <c r="D68">
        <f>業者カード!R26</f>
        <v>0</v>
      </c>
    </row>
    <row r="69" spans="1:4">
      <c r="A69">
        <f t="shared" si="1"/>
        <v>0</v>
      </c>
      <c r="B69" t="s">
        <v>174</v>
      </c>
      <c r="C69" s="547" t="s">
        <v>595</v>
      </c>
      <c r="D69">
        <f>業者カード!AF29</f>
        <v>0</v>
      </c>
    </row>
    <row r="70" spans="1:4">
      <c r="A70">
        <f t="shared" si="1"/>
        <v>0</v>
      </c>
      <c r="B70" t="s">
        <v>175</v>
      </c>
      <c r="C70" s="547" t="s">
        <v>596</v>
      </c>
      <c r="D70">
        <f>業者カード!AF30</f>
        <v>0</v>
      </c>
    </row>
    <row r="71" spans="1:4">
      <c r="A71">
        <f t="shared" si="1"/>
        <v>0</v>
      </c>
      <c r="B71" t="s">
        <v>417</v>
      </c>
      <c r="C71" s="547" t="s">
        <v>597</v>
      </c>
      <c r="D71">
        <f>業者カード!F24</f>
        <v>0</v>
      </c>
    </row>
    <row r="72" spans="1:4">
      <c r="A72">
        <f t="shared" si="1"/>
        <v>0</v>
      </c>
      <c r="B72" t="s">
        <v>419</v>
      </c>
      <c r="C72" s="547" t="s">
        <v>248</v>
      </c>
      <c r="D72">
        <f>業者カード!F25</f>
        <v>0</v>
      </c>
    </row>
    <row r="73" spans="1:4">
      <c r="A73">
        <f t="shared" si="1"/>
        <v>0</v>
      </c>
      <c r="B73" t="s">
        <v>420</v>
      </c>
      <c r="C73" s="547" t="s">
        <v>410</v>
      </c>
      <c r="D73">
        <f>業者カード!AB26</f>
        <v>0</v>
      </c>
    </row>
    <row r="74" spans="1:4">
      <c r="A74">
        <f t="shared" si="1"/>
        <v>0</v>
      </c>
      <c r="B74" t="s">
        <v>421</v>
      </c>
      <c r="C74" s="547" t="s">
        <v>562</v>
      </c>
      <c r="D74">
        <f>業者カード!V35</f>
        <v>0</v>
      </c>
    </row>
    <row r="75" spans="1:4">
      <c r="A75">
        <f t="shared" si="1"/>
        <v>0</v>
      </c>
      <c r="B75" t="s">
        <v>344</v>
      </c>
      <c r="C75" s="547" t="s">
        <v>598</v>
      </c>
      <c r="D75">
        <f>業者カード!X35</f>
        <v>0</v>
      </c>
    </row>
    <row r="76" spans="1:4">
      <c r="A76">
        <f t="shared" si="1"/>
        <v>0</v>
      </c>
      <c r="B76" t="s">
        <v>179</v>
      </c>
      <c r="C76" s="547" t="s">
        <v>496</v>
      </c>
      <c r="D76">
        <f>業者カード!AF31</f>
        <v>0</v>
      </c>
    </row>
    <row r="77" spans="1:4">
      <c r="A77">
        <f t="shared" si="1"/>
        <v>0</v>
      </c>
      <c r="B77" t="s">
        <v>181</v>
      </c>
      <c r="C77" s="547" t="s">
        <v>599</v>
      </c>
      <c r="D77">
        <f>業者カード!AF32</f>
        <v>0</v>
      </c>
    </row>
    <row r="78" spans="1:4">
      <c r="A78">
        <f t="shared" si="1"/>
        <v>0</v>
      </c>
      <c r="B78" t="s">
        <v>182</v>
      </c>
      <c r="C78" s="547" t="s">
        <v>231</v>
      </c>
      <c r="D78">
        <f>業者カード!AF33</f>
        <v>0</v>
      </c>
    </row>
    <row r="79" spans="1:4">
      <c r="A79">
        <f t="shared" si="1"/>
        <v>0</v>
      </c>
      <c r="B79" t="s">
        <v>1</v>
      </c>
      <c r="C79" s="547" t="s">
        <v>580</v>
      </c>
      <c r="D79">
        <f>業者カード!AF34</f>
        <v>0</v>
      </c>
    </row>
    <row r="80" spans="1:4">
      <c r="A80">
        <f t="shared" si="1"/>
        <v>0</v>
      </c>
      <c r="B80" t="s">
        <v>183</v>
      </c>
      <c r="C80" s="547" t="s">
        <v>19</v>
      </c>
      <c r="D80">
        <f>業者カード!AF35</f>
        <v>0</v>
      </c>
    </row>
    <row r="81" spans="1:4">
      <c r="A81">
        <f t="shared" si="1"/>
        <v>0</v>
      </c>
      <c r="B81" t="s">
        <v>359</v>
      </c>
      <c r="C81" s="547" t="s">
        <v>148</v>
      </c>
      <c r="D81">
        <f>業者カード!F35</f>
        <v>0</v>
      </c>
    </row>
    <row r="82" spans="1:4">
      <c r="A82">
        <f t="shared" si="1"/>
        <v>0</v>
      </c>
      <c r="B82" t="s">
        <v>45</v>
      </c>
      <c r="C82" s="547" t="s">
        <v>600</v>
      </c>
      <c r="D82">
        <f>業者カード!H35</f>
        <v>0</v>
      </c>
    </row>
    <row r="83" spans="1:4">
      <c r="A83">
        <f t="shared" si="1"/>
        <v>0</v>
      </c>
      <c r="B83" t="s">
        <v>49</v>
      </c>
      <c r="C83" s="547" t="s">
        <v>601</v>
      </c>
      <c r="D83">
        <f>業者カード!J35</f>
        <v>0</v>
      </c>
    </row>
    <row r="84" spans="1:4">
      <c r="A84">
        <f t="shared" si="1"/>
        <v>0</v>
      </c>
      <c r="B84" t="s">
        <v>254</v>
      </c>
      <c r="C84" s="547" t="s">
        <v>602</v>
      </c>
      <c r="D84">
        <f>業者カード!L35</f>
        <v>0</v>
      </c>
    </row>
    <row r="85" spans="1:4">
      <c r="A85">
        <f t="shared" si="1"/>
        <v>0</v>
      </c>
      <c r="B85" t="s">
        <v>424</v>
      </c>
      <c r="C85" s="547" t="s">
        <v>361</v>
      </c>
      <c r="D85">
        <f>業者カード!N35</f>
        <v>0</v>
      </c>
    </row>
    <row r="86" spans="1:4">
      <c r="A86">
        <f t="shared" si="1"/>
        <v>0</v>
      </c>
      <c r="B86" t="s">
        <v>425</v>
      </c>
      <c r="C86" s="547" t="s">
        <v>603</v>
      </c>
      <c r="D86">
        <f>業者カード!P35</f>
        <v>0</v>
      </c>
    </row>
    <row r="87" spans="1:4">
      <c r="A87">
        <f t="shared" si="1"/>
        <v>0</v>
      </c>
      <c r="B87" t="s">
        <v>426</v>
      </c>
      <c r="C87" s="547" t="s">
        <v>604</v>
      </c>
      <c r="D87">
        <f>業者カード!Q35</f>
        <v>0</v>
      </c>
    </row>
    <row r="88" spans="1:4">
      <c r="A88">
        <f t="shared" si="1"/>
        <v>0</v>
      </c>
      <c r="B88" t="s">
        <v>345</v>
      </c>
      <c r="C88" s="547" t="s">
        <v>605</v>
      </c>
      <c r="D88">
        <f>業者カード!R35</f>
        <v>0</v>
      </c>
    </row>
    <row r="89" spans="1:4">
      <c r="A89">
        <f t="shared" si="1"/>
        <v>0</v>
      </c>
      <c r="B89" t="s">
        <v>332</v>
      </c>
      <c r="C89" s="547" t="s">
        <v>311</v>
      </c>
      <c r="D89">
        <f>業者カード!AF36</f>
        <v>0</v>
      </c>
    </row>
    <row r="90" spans="1:4">
      <c r="A90">
        <f t="shared" si="1"/>
        <v>0</v>
      </c>
      <c r="B90" t="s">
        <v>427</v>
      </c>
      <c r="C90" s="547" t="s">
        <v>606</v>
      </c>
      <c r="D90">
        <f>業者カード!AF37</f>
        <v>0</v>
      </c>
    </row>
    <row r="91" spans="1:4">
      <c r="A91">
        <f t="shared" si="1"/>
        <v>0</v>
      </c>
      <c r="B91" t="s">
        <v>121</v>
      </c>
      <c r="C91" s="547" t="s">
        <v>46</v>
      </c>
      <c r="D91">
        <f>業者カード!AF38</f>
        <v>0</v>
      </c>
    </row>
    <row r="92" spans="1:4">
      <c r="A92">
        <f t="shared" si="1"/>
        <v>0</v>
      </c>
      <c r="B92" t="s">
        <v>431</v>
      </c>
      <c r="C92" s="547" t="s">
        <v>607</v>
      </c>
      <c r="D92">
        <f>業者カード!AF39</f>
        <v>0</v>
      </c>
    </row>
  </sheetData>
  <sheetProtection sheet="1" objects="1" scenarios="1"/>
  <autoFilter ref="A1:D1"/>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申請書</vt:lpstr>
      <vt:lpstr>経営規模等総括表</vt:lpstr>
      <vt:lpstr>測量等実績調書</vt:lpstr>
      <vt:lpstr>役員等調書及び照会承諾書</vt:lpstr>
      <vt:lpstr>技術経歴書</vt:lpstr>
      <vt:lpstr>営業所一覧表</vt:lpstr>
      <vt:lpstr>業者カード</vt:lpstr>
      <vt:lpstr>出力データ</vt:lpstr>
      <vt:lpstr>出力データ(2)</vt:lpstr>
    </vt:vector>
  </TitlesOfParts>
  <Company>京都府</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dc:creator>
  <cp:lastModifiedBy>Kohei-Okuda</cp:lastModifiedBy>
  <cp:lastPrinted>2018-03-28T08:10:02Z</cp:lastPrinted>
  <dcterms:created xsi:type="dcterms:W3CDTF">2000-12-12T01:58:48Z</dcterms:created>
  <dcterms:modified xsi:type="dcterms:W3CDTF">2024-11-23T00:21:09Z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2024-11-23T00:21:09Z</vt:filetime>
  </property>
</Properties>
</file>