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40" yWindow="15" windowWidth="14940" windowHeight="9450"/>
  </bookViews>
  <sheets>
    <sheet name="表面" sheetId="1" r:id="rId1"/>
    <sheet name="裏面" sheetId="4" r:id="rId2"/>
    <sheet name="営業所一覧表" sheetId="5" r:id="rId3"/>
    <sheet name="役員等調書及び照会承諾書" sheetId="6" r:id="rId4"/>
    <sheet name="別紙１" sheetId="3" r:id="rId5"/>
    <sheet name="提出データ" sheetId="2" r:id="rId6"/>
  </sheets>
  <definedNames>
    <definedName name="_xlnm.Print_Area" localSheetId="0">表面!$C$1:$BA$37</definedName>
    <definedName name="_xlnm.Print_Area" localSheetId="1">裏面!$B$1:$Y$47</definedName>
    <definedName name="_xlnm.Print_Area" localSheetId="2">営業所一覧表!$B$1:$J$20</definedName>
    <definedName name="_xlnm.Print_Area" localSheetId="3">役員等調書及び照会承諾書!$A$1:$R$33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京丹波町</author>
  </authors>
  <commentList>
    <comment ref="K11" authorId="0">
      <text>
        <r>
          <rPr>
            <b/>
            <sz val="9"/>
            <color indexed="81"/>
            <rFont val="ＭＳ Ｐゴシック"/>
          </rPr>
          <t>京丹波町:
フリガナ不要
全て全角で記入してください。
番地までを記入してください。</t>
        </r>
        <r>
          <rPr>
            <sz val="9"/>
            <color indexed="81"/>
            <rFont val="ＭＳ Ｐゴシック"/>
          </rPr>
          <t xml:space="preserve">
</t>
        </r>
      </text>
    </comment>
    <comment ref="K7" authorId="0">
      <text>
        <r>
          <rPr>
            <b/>
            <sz val="9"/>
            <color indexed="81"/>
            <rFont val="ＭＳ Ｐゴシック"/>
          </rPr>
          <t>京丹波町:
半角カタカナで記載してください。
カブシキガイシャ、（カブ）等は記入の必要はありません。
イロハ株式会社⇒ｲﾛﾊ</t>
        </r>
        <r>
          <rPr>
            <sz val="9"/>
            <color indexed="81"/>
            <rFont val="ＭＳ Ｐゴシック"/>
          </rPr>
          <t xml:space="preserve">
</t>
        </r>
      </text>
    </comment>
    <comment ref="K8" authorId="0">
      <text>
        <r>
          <rPr>
            <b/>
            <sz val="9"/>
            <color indexed="81"/>
            <rFont val="ＭＳ Ｐゴシック"/>
          </rPr>
          <t>京丹波町:
株式会社Ａ社⇒（株）Ａ社
Ｂ有限会社　⇒Ｂ（有）　
等とし、全角で記入してください。
㈱㈲←環境依存文字
(株)(有)←半角のカッコ
は使用しないでください。</t>
        </r>
        <r>
          <rPr>
            <sz val="9"/>
            <color indexed="81"/>
            <rFont val="ＭＳ Ｐゴシック"/>
          </rPr>
          <t xml:space="preserve">
</t>
        </r>
      </text>
    </comment>
    <comment ref="AD9" authorId="0">
      <text>
        <r>
          <rPr>
            <b/>
            <sz val="9"/>
            <color indexed="81"/>
            <rFont val="ＭＳ Ｐゴシック"/>
          </rPr>
          <t>京丹波町:
半角カタカナで記載してください。
苗字と名前の間はスペースを空けてください。</t>
        </r>
        <r>
          <rPr>
            <sz val="9"/>
            <color indexed="81"/>
            <rFont val="ＭＳ Ｐゴシック"/>
          </rPr>
          <t xml:space="preserve">
</t>
        </r>
      </text>
    </comment>
    <comment ref="AD10" authorId="0">
      <text>
        <r>
          <rPr>
            <b/>
            <sz val="9"/>
            <color indexed="81"/>
            <rFont val="ＭＳ Ｐゴシック"/>
          </rPr>
          <t>京丹波町:
全角
苗字と名前の間は一文字（スペースを）あけてください。
記入後、押印してください。</t>
        </r>
        <r>
          <rPr>
            <sz val="9"/>
            <color indexed="81"/>
            <rFont val="ＭＳ Ｐゴシック"/>
          </rPr>
          <t xml:space="preserve">
</t>
        </r>
      </text>
    </comment>
    <comment ref="V18" authorId="0">
      <text>
        <r>
          <rPr>
            <b/>
            <sz val="9"/>
            <color indexed="81"/>
            <rFont val="ＭＳ Ｐゴシック"/>
          </rPr>
          <t>京丹波町:
リストから選択してください。
１：一般
２：特定
３：一般・特定</t>
        </r>
        <r>
          <rPr>
            <sz val="9"/>
            <color indexed="81"/>
            <rFont val="ＭＳ Ｐゴシック"/>
          </rPr>
          <t xml:space="preserve">
</t>
        </r>
      </text>
    </comment>
    <comment ref="H33" authorId="0">
      <text>
        <r>
          <rPr>
            <b/>
            <sz val="9"/>
            <color indexed="81"/>
            <rFont val="ＭＳ Ｐゴシック"/>
          </rPr>
          <t>京丹波町:
大企業なら「１」
中小企業なら「２」を記入してください。
公益法人は「１」を記入してください。</t>
        </r>
        <r>
          <rPr>
            <sz val="9"/>
            <color indexed="81"/>
            <rFont val="ＭＳ Ｐゴシック"/>
          </rPr>
          <t xml:space="preserve">
</t>
        </r>
      </text>
    </comment>
    <comment ref="AR5" authorId="0">
      <text>
        <r>
          <rPr>
            <b/>
            <sz val="9"/>
            <color indexed="81"/>
            <rFont val="ＭＳ Ｐゴシック"/>
          </rPr>
          <t>京丹波町:
半角数字で投函日を記入してください。
（２～１３しか記入できません。）</t>
        </r>
      </text>
    </comment>
    <comment ref="AL8" authorId="0">
      <text>
        <r>
          <rPr>
            <b/>
            <sz val="9"/>
            <color indexed="81"/>
            <rFont val="ＭＳ Ｐゴシック"/>
          </rPr>
          <t>京丹波町:
リストから選択してください。
町内or町外</t>
        </r>
        <r>
          <rPr>
            <sz val="9"/>
            <color indexed="81"/>
            <rFont val="ＭＳ Ｐゴシック"/>
          </rPr>
          <t xml:space="preserve">
</t>
        </r>
      </text>
    </comment>
    <comment ref="K9" authorId="0">
      <text>
        <r>
          <rPr>
            <b/>
            <sz val="9"/>
            <color indexed="81"/>
            <rFont val="ＭＳ Ｐゴシック"/>
          </rPr>
          <t>京丹波町:
役職名を記入してください。</t>
        </r>
        <r>
          <rPr>
            <sz val="9"/>
            <color indexed="81"/>
            <rFont val="ＭＳ Ｐゴシック"/>
          </rPr>
          <t xml:space="preserve">
例）　代表取締役、代表、代表者等</t>
        </r>
      </text>
    </comment>
    <comment ref="AQ14" authorId="0">
      <text>
        <r>
          <rPr>
            <b/>
            <sz val="9"/>
            <color indexed="81"/>
            <rFont val="ＭＳ Ｐゴシック"/>
          </rPr>
          <t>京丹波町:
法人なら「１」、個人なら「２」を記入してください。</t>
        </r>
        <r>
          <rPr>
            <sz val="9"/>
            <color indexed="81"/>
            <rFont val="ＭＳ Ｐゴシック"/>
          </rPr>
          <t xml:space="preserve">
</t>
        </r>
      </text>
    </comment>
    <comment ref="K12" authorId="0">
      <text>
        <r>
          <rPr>
            <b/>
            <sz val="9"/>
            <color indexed="81"/>
            <rFont val="ＭＳ Ｐゴシック"/>
          </rPr>
          <t>京丹波町:
フリガナ不要
全て全角で記入してください。
ビル名以下を記入してください。</t>
        </r>
        <r>
          <rPr>
            <sz val="9"/>
            <color indexed="81"/>
            <rFont val="ＭＳ Ｐゴシック"/>
          </rPr>
          <t xml:space="preserve">
</t>
        </r>
      </text>
    </comment>
    <comment ref="O29" authorId="0">
      <text>
        <r>
          <rPr>
            <b/>
            <sz val="9"/>
            <color indexed="81"/>
            <rFont val="ＭＳ Ｐゴシック"/>
          </rPr>
          <t>京丹波町:
フリガナ不要
全て全角で記入してください。
番地までを記入してください。</t>
        </r>
        <r>
          <rPr>
            <sz val="9"/>
            <color indexed="81"/>
            <rFont val="ＭＳ Ｐゴシック"/>
          </rPr>
          <t xml:space="preserve">
</t>
        </r>
      </text>
    </comment>
    <comment ref="O30" authorId="0">
      <text>
        <r>
          <rPr>
            <b/>
            <sz val="9"/>
            <color indexed="81"/>
            <rFont val="ＭＳ Ｐゴシック"/>
          </rPr>
          <t>京丹波町:
フリガナ不要
全て全角で記入してください。
ビル名以下を記入してください。</t>
        </r>
        <r>
          <rPr>
            <sz val="9"/>
            <color indexed="81"/>
            <rFont val="ＭＳ Ｐゴシック"/>
          </rPr>
          <t xml:space="preserve">
</t>
        </r>
      </text>
    </comment>
  </commentList>
</comments>
</file>

<file path=xl/sharedStrings.xml><?xml version="1.0" encoding="utf-8"?>
<sst xmlns="http://schemas.openxmlformats.org/spreadsheetml/2006/main" xmlns:r="http://schemas.openxmlformats.org/officeDocument/2006/relationships" count="557" uniqueCount="557">
  <si>
    <t>入札を
希望する
建設工事
の種類</t>
    <rPh sb="0" eb="1">
      <t>イリ</t>
    </rPh>
    <rPh sb="1" eb="2">
      <t>サツ</t>
    </rPh>
    <rPh sb="5" eb="7">
      <t>キボウ</t>
    </rPh>
    <rPh sb="11" eb="13">
      <t>ケンセツ</t>
    </rPh>
    <rPh sb="13" eb="15">
      <t>コウジ</t>
    </rPh>
    <rPh sb="18" eb="19">
      <t>タネ</t>
    </rPh>
    <rPh sb="19" eb="20">
      <t>タグイ</t>
    </rPh>
    <phoneticPr fontId="1"/>
  </si>
  <si>
    <t>経（板）</t>
  </si>
  <si>
    <t>京都府知事許可</t>
  </si>
  <si>
    <t>号</t>
    <rPh sb="0" eb="1">
      <t>ゴウ</t>
    </rPh>
    <phoneticPr fontId="1"/>
  </si>
  <si>
    <t>130</t>
  </si>
  <si>
    <t>一許可（ほ）</t>
  </si>
  <si>
    <t>大</t>
    <rPh sb="0" eb="1">
      <t>ダイ</t>
    </rPh>
    <phoneticPr fontId="1"/>
  </si>
  <si>
    <t>－</t>
  </si>
  <si>
    <t>一許可（具）</t>
  </si>
  <si>
    <t>般</t>
    <rPh sb="0" eb="1">
      <t>パン</t>
    </rPh>
    <phoneticPr fontId="1"/>
  </si>
  <si>
    <t>整  理  番  号</t>
  </si>
  <si>
    <t>総職員数</t>
    <rPh sb="0" eb="1">
      <t>ソウ</t>
    </rPh>
    <rPh sb="1" eb="4">
      <t>ショクインスウ</t>
    </rPh>
    <phoneticPr fontId="1"/>
  </si>
  <si>
    <t>とび・土工・ｺﾝｸﾘｰﾄ</t>
  </si>
  <si>
    <t>建設業
の許可
番号</t>
    <rPh sb="0" eb="3">
      <t>ケンセツギョウ</t>
    </rPh>
    <rPh sb="5" eb="7">
      <t>キョカ</t>
    </rPh>
    <rPh sb="8" eb="10">
      <t>バンゴウ</t>
    </rPh>
    <phoneticPr fontId="1"/>
  </si>
  <si>
    <t>経（ガ）</t>
  </si>
  <si>
    <t>一許可（電）</t>
  </si>
  <si>
    <t>代理人氏名</t>
  </si>
  <si>
    <t>大臣
知事
コード</t>
    <rPh sb="0" eb="2">
      <t>ダイジン</t>
    </rPh>
    <rPh sb="3" eb="5">
      <t>チジ</t>
    </rPh>
    <phoneticPr fontId="1"/>
  </si>
  <si>
    <t>屋根</t>
  </si>
  <si>
    <t>町内・町外業者区分CD</t>
  </si>
  <si>
    <t>特</t>
    <rPh sb="0" eb="1">
      <t>トク</t>
    </rPh>
    <phoneticPr fontId="1"/>
  </si>
  <si>
    <t>270</t>
  </si>
  <si>
    <t>法人</t>
    <rPh sb="0" eb="2">
      <t>ホウジン</t>
    </rPh>
    <phoneticPr fontId="1"/>
  </si>
  <si>
    <t>般特</t>
    <rPh sb="0" eb="1">
      <t>パン</t>
    </rPh>
    <rPh sb="1" eb="2">
      <t>トク</t>
    </rPh>
    <phoneticPr fontId="1"/>
  </si>
  <si>
    <t>営　　　　業　　　　所　　　　一　　　　覧　　　　表</t>
    <rPh sb="0" eb="1">
      <t>エイ</t>
    </rPh>
    <rPh sb="5" eb="6">
      <t>ギョウ</t>
    </rPh>
    <rPh sb="10" eb="11">
      <t>ショ</t>
    </rPh>
    <rPh sb="15" eb="16">
      <t>イチ</t>
    </rPh>
    <rPh sb="20" eb="21">
      <t>ラン</t>
    </rPh>
    <rPh sb="25" eb="26">
      <t>ヒョウ</t>
    </rPh>
    <phoneticPr fontId="1"/>
  </si>
  <si>
    <t>42</t>
  </si>
  <si>
    <t>第</t>
    <rPh sb="0" eb="1">
      <t>ダイ</t>
    </rPh>
    <phoneticPr fontId="1"/>
  </si>
  <si>
    <t>郵便番号</t>
    <rPh sb="0" eb="4">
      <t>ユウビンバンゴウ</t>
    </rPh>
    <phoneticPr fontId="1"/>
  </si>
  <si>
    <t>希（タ）</t>
  </si>
  <si>
    <t>防            水        　　　    （防）</t>
    <rPh sb="0" eb="1">
      <t>ボウ</t>
    </rPh>
    <rPh sb="13" eb="14">
      <t>ミズ</t>
    </rPh>
    <rPh sb="30" eb="31">
      <t>ボウ</t>
    </rPh>
    <phoneticPr fontId="1"/>
  </si>
  <si>
    <t>個人</t>
    <rPh sb="0" eb="2">
      <t>コジン</t>
    </rPh>
    <phoneticPr fontId="1"/>
  </si>
  <si>
    <t>企業分類</t>
    <rPh sb="0" eb="2">
      <t>キギョウ</t>
    </rPh>
    <rPh sb="2" eb="4">
      <t>ブンルイ</t>
    </rPh>
    <phoneticPr fontId="1"/>
  </si>
  <si>
    <t>中小</t>
    <rPh sb="0" eb="2">
      <t>チュウショウ</t>
    </rPh>
    <phoneticPr fontId="1"/>
  </si>
  <si>
    <t>経（井）</t>
  </si>
  <si>
    <t>種別</t>
    <rPh sb="0" eb="2">
      <t>シュベツ</t>
    </rPh>
    <phoneticPr fontId="1"/>
  </si>
  <si>
    <r>
      <t>建設工事</t>
    </r>
    <r>
      <rPr>
        <sz val="14"/>
        <color auto="1"/>
        <rFont val="ＭＳ Ｐ明朝"/>
      </rPr>
      <t>指名競争入札参加資格審査申請書</t>
    </r>
    <rPh sb="4" eb="6">
      <t>シメイ</t>
    </rPh>
    <phoneticPr fontId="1"/>
  </si>
  <si>
    <t>資本金</t>
    <rPh sb="0" eb="3">
      <t>シホンキン</t>
    </rPh>
    <phoneticPr fontId="1"/>
  </si>
  <si>
    <t>人</t>
    <rPh sb="0" eb="1">
      <t>ニン</t>
    </rPh>
    <phoneticPr fontId="1"/>
  </si>
  <si>
    <t>建　設　業　の　種　類
（建設工事の種類）</t>
    <rPh sb="0" eb="1">
      <t>ケン</t>
    </rPh>
    <rPh sb="2" eb="3">
      <t>セツ</t>
    </rPh>
    <rPh sb="4" eb="5">
      <t>ギョウ</t>
    </rPh>
    <rPh sb="8" eb="9">
      <t>タネ</t>
    </rPh>
    <rPh sb="10" eb="11">
      <t>タグイ</t>
    </rPh>
    <rPh sb="14" eb="16">
      <t>ケンセツ</t>
    </rPh>
    <rPh sb="16" eb="18">
      <t>コウジ</t>
    </rPh>
    <rPh sb="19" eb="21">
      <t>シュルイ</t>
    </rPh>
    <phoneticPr fontId="1"/>
  </si>
  <si>
    <t>整理番号</t>
    <rPh sb="0" eb="2">
      <t>セイリ</t>
    </rPh>
    <rPh sb="2" eb="4">
      <t>バンゴウ</t>
    </rPh>
    <phoneticPr fontId="1"/>
  </si>
  <si>
    <t>業
種
区
分
番
号</t>
    <rPh sb="0" eb="1">
      <t>ギョウ</t>
    </rPh>
    <rPh sb="2" eb="3">
      <t>シュ</t>
    </rPh>
    <rPh sb="4" eb="5">
      <t>ク</t>
    </rPh>
    <rPh sb="6" eb="7">
      <t>ブン</t>
    </rPh>
    <rPh sb="8" eb="9">
      <t>バン</t>
    </rPh>
    <rPh sb="10" eb="11">
      <t>ゴウ</t>
    </rPh>
    <phoneticPr fontId="1"/>
  </si>
  <si>
    <t>051</t>
  </si>
  <si>
    <t>福岡県知事許可</t>
  </si>
  <si>
    <t>電話番号</t>
    <rPh sb="0" eb="2">
      <t>デンワ</t>
    </rPh>
    <rPh sb="2" eb="4">
      <t>バンゴウ</t>
    </rPh>
    <phoneticPr fontId="1"/>
  </si>
  <si>
    <t>電気</t>
  </si>
  <si>
    <t>所　　　　　　在　　　　　　地</t>
    <rPh sb="0" eb="1">
      <t>トコロ</t>
    </rPh>
    <rPh sb="7" eb="8">
      <t>ザイ</t>
    </rPh>
    <rPh sb="14" eb="15">
      <t>チ</t>
    </rPh>
    <phoneticPr fontId="1"/>
  </si>
  <si>
    <t>商号又は名称　　　　　　　　　　　　　　　　　　　　　</t>
    <rPh sb="0" eb="2">
      <t>ショウゴウ</t>
    </rPh>
    <rPh sb="2" eb="3">
      <t>マタ</t>
    </rPh>
    <rPh sb="4" eb="6">
      <t>メイショウ</t>
    </rPh>
    <phoneticPr fontId="1"/>
  </si>
  <si>
    <t>月</t>
    <rPh sb="0" eb="1">
      <t>ツキ</t>
    </rPh>
    <phoneticPr fontId="1"/>
  </si>
  <si>
    <t>様式第４号（第６条関係）</t>
    <rPh sb="6" eb="7">
      <t>ﾀﾞｲ</t>
    </rPh>
    <rPh sb="8" eb="9">
      <t>ｼﾞｮｳ</t>
    </rPh>
    <rPh sb="9" eb="11">
      <t>ｶﾝｹｲ</t>
    </rPh>
    <phoneticPr fontId="1" type="halfwidthKatakana" alignment="distributed"/>
  </si>
  <si>
    <t>一許可（他）</t>
  </si>
  <si>
    <t>整理番号CD</t>
  </si>
  <si>
    <t>法人・個人の区分</t>
    <rPh sb="0" eb="2">
      <t>ホウジン</t>
    </rPh>
    <rPh sb="3" eb="5">
      <t>コジン</t>
    </rPh>
    <rPh sb="6" eb="8">
      <t>クブン</t>
    </rPh>
    <phoneticPr fontId="1"/>
  </si>
  <si>
    <t>更新日時</t>
  </si>
  <si>
    <t>主たる営業所
の  所  在  地</t>
  </si>
  <si>
    <t>静岡県知事許可</t>
  </si>
  <si>
    <t>43</t>
  </si>
  <si>
    <t>支店・営業所の名称</t>
    <rPh sb="0" eb="2">
      <t>シテン</t>
    </rPh>
    <rPh sb="3" eb="6">
      <t>エイギョウショ</t>
    </rPh>
    <rPh sb="7" eb="9">
      <t>メイショウ</t>
    </rPh>
    <phoneticPr fontId="1"/>
  </si>
  <si>
    <t>050</t>
  </si>
  <si>
    <t>一
般
建
設
業</t>
    <rPh sb="0" eb="1">
      <t>イチ</t>
    </rPh>
    <rPh sb="2" eb="3">
      <t>ハン</t>
    </rPh>
    <rPh sb="4" eb="5">
      <t>ケン</t>
    </rPh>
    <rPh sb="6" eb="7">
      <t>セツ</t>
    </rPh>
    <rPh sb="8" eb="9">
      <t>ギョウ</t>
    </rPh>
    <phoneticPr fontId="1"/>
  </si>
  <si>
    <t>電話番号
（FAX番号）</t>
    <rPh sb="0" eb="2">
      <t>デンワ</t>
    </rPh>
    <rPh sb="2" eb="4">
      <t>バンゴウ</t>
    </rPh>
    <rPh sb="9" eb="11">
      <t>バンゴウ</t>
    </rPh>
    <phoneticPr fontId="1"/>
  </si>
  <si>
    <t>しゅんせつ</t>
  </si>
  <si>
    <t>代理人役職名</t>
    <rPh sb="0" eb="3">
      <t>ダイリニン</t>
    </rPh>
    <rPh sb="3" eb="6">
      <t>ヤクショクメイ</t>
    </rPh>
    <phoneticPr fontId="1"/>
  </si>
  <si>
    <t>一許可（法）</t>
  </si>
  <si>
    <t>代理人氏名</t>
    <rPh sb="0" eb="3">
      <t>ダイリニン</t>
    </rPh>
    <rPh sb="3" eb="5">
      <t>シメイ</t>
    </rPh>
    <phoneticPr fontId="1"/>
  </si>
  <si>
    <t>一許可（内）</t>
  </si>
  <si>
    <t>建
築
工
事</t>
    <rPh sb="0" eb="1">
      <t>ケン</t>
    </rPh>
    <rPh sb="2" eb="3">
      <t>チク</t>
    </rPh>
    <rPh sb="4" eb="5">
      <t>コウ</t>
    </rPh>
    <rPh sb="6" eb="7">
      <t>ジ</t>
    </rPh>
    <phoneticPr fontId="1"/>
  </si>
  <si>
    <t>053</t>
  </si>
  <si>
    <t>支店・営業所の住所</t>
    <rPh sb="0" eb="2">
      <t>シテン</t>
    </rPh>
    <rPh sb="3" eb="6">
      <t>エイギョウショ</t>
    </rPh>
    <rPh sb="7" eb="9">
      <t>ジュウショ</t>
    </rPh>
    <phoneticPr fontId="1"/>
  </si>
  <si>
    <t>許可を受けている建設業</t>
    <rPh sb="0" eb="2">
      <t>キョカ</t>
    </rPh>
    <rPh sb="3" eb="4">
      <t>ウ</t>
    </rPh>
    <rPh sb="8" eb="11">
      <t>ケンセツギョウ</t>
    </rPh>
    <phoneticPr fontId="1"/>
  </si>
  <si>
    <t>特許可（タ）</t>
  </si>
  <si>
    <t>支店・営業所の電話番号</t>
    <rPh sb="0" eb="2">
      <t>シテン</t>
    </rPh>
    <rPh sb="3" eb="6">
      <t>エイギョウショ</t>
    </rPh>
    <rPh sb="7" eb="9">
      <t>デンワ</t>
    </rPh>
    <rPh sb="9" eb="11">
      <t>バンゴウ</t>
    </rPh>
    <phoneticPr fontId="1"/>
  </si>
  <si>
    <t>所在地又は住所</t>
    <rPh sb="0" eb="3">
      <t>ショザイチ</t>
    </rPh>
    <rPh sb="3" eb="4">
      <t>マタ</t>
    </rPh>
    <rPh sb="5" eb="7">
      <t>ジュウショ</t>
    </rPh>
    <phoneticPr fontId="1"/>
  </si>
  <si>
    <t>商号又は名称</t>
  </si>
  <si>
    <t>佐賀県知事許可</t>
  </si>
  <si>
    <t>役　　職　　名</t>
  </si>
  <si>
    <t>経営事項審査審査基準日</t>
    <rPh sb="0" eb="2">
      <t>ケイエイ</t>
    </rPh>
    <rPh sb="2" eb="4">
      <t>ジコウ</t>
    </rPh>
    <rPh sb="4" eb="6">
      <t>シンサ</t>
    </rPh>
    <rPh sb="6" eb="8">
      <t>シンサ</t>
    </rPh>
    <rPh sb="8" eb="10">
      <t>キジュン</t>
    </rPh>
    <rPh sb="10" eb="11">
      <t>ビ</t>
    </rPh>
    <phoneticPr fontId="1"/>
  </si>
  <si>
    <t>年</t>
    <rPh sb="0" eb="1">
      <t>ネン</t>
    </rPh>
    <phoneticPr fontId="1"/>
  </si>
  <si>
    <t>受付番号</t>
  </si>
  <si>
    <t>特許可（しゅ）</t>
  </si>
  <si>
    <t>39</t>
  </si>
  <si>
    <t>経営事項審査結果通知日</t>
    <rPh sb="0" eb="2">
      <t>ケイエイ</t>
    </rPh>
    <rPh sb="2" eb="4">
      <t>ジコウ</t>
    </rPh>
    <rPh sb="4" eb="6">
      <t>シンサ</t>
    </rPh>
    <rPh sb="6" eb="8">
      <t>ケッカ</t>
    </rPh>
    <rPh sb="8" eb="10">
      <t>ツウチ</t>
    </rPh>
    <rPh sb="10" eb="11">
      <t>ヒ</t>
    </rPh>
    <phoneticPr fontId="1"/>
  </si>
  <si>
    <t>060</t>
  </si>
  <si>
    <t xml:space="preserve">（更新申請中
の場合は○
を記入）
</t>
    <rPh sb="1" eb="3">
      <t>コウシン</t>
    </rPh>
    <rPh sb="3" eb="6">
      <t>シンセイチュウ</t>
    </rPh>
    <rPh sb="9" eb="11">
      <t>バアイ</t>
    </rPh>
    <rPh sb="16" eb="18">
      <t>キニュウ</t>
    </rPh>
    <phoneticPr fontId="1"/>
  </si>
  <si>
    <t>36</t>
  </si>
  <si>
    <t>町内・町外区分</t>
    <rPh sb="0" eb="2">
      <t>チョウナイ</t>
    </rPh>
    <rPh sb="3" eb="5">
      <t>チョウガイ</t>
    </rPh>
    <rPh sb="5" eb="7">
      <t>クブン</t>
    </rPh>
    <phoneticPr fontId="1"/>
  </si>
  <si>
    <t>受　付　番　号</t>
    <rPh sb="0" eb="1">
      <t>ウケ</t>
    </rPh>
    <rPh sb="2" eb="3">
      <t>ヅケ</t>
    </rPh>
    <rPh sb="4" eb="5">
      <t>バン</t>
    </rPh>
    <rPh sb="6" eb="7">
      <t>ゴウ</t>
    </rPh>
    <phoneticPr fontId="1"/>
  </si>
  <si>
    <t>一許可（消）</t>
  </si>
  <si>
    <t>許可を受けて
いる建設業の種類</t>
    <rPh sb="0" eb="2">
      <t>キョカ</t>
    </rPh>
    <rPh sb="3" eb="4">
      <t>ウ</t>
    </rPh>
    <rPh sb="9" eb="12">
      <t>ケンセツギョウ</t>
    </rPh>
    <rPh sb="13" eb="15">
      <t>シュルイ</t>
    </rPh>
    <phoneticPr fontId="1"/>
  </si>
  <si>
    <t>22</t>
  </si>
  <si>
    <t>経営
事項
審査
を受
けて
いる
建設
業の
種類</t>
    <rPh sb="0" eb="2">
      <t>ケイエイ</t>
    </rPh>
    <rPh sb="3" eb="5">
      <t>ジコウ</t>
    </rPh>
    <rPh sb="6" eb="8">
      <t>シンサ</t>
    </rPh>
    <rPh sb="10" eb="11">
      <t>ウ</t>
    </rPh>
    <rPh sb="18" eb="20">
      <t>ケンセツ</t>
    </rPh>
    <rPh sb="21" eb="22">
      <t>ギョウ</t>
    </rPh>
    <rPh sb="24" eb="26">
      <t>シュルイ</t>
    </rPh>
    <phoneticPr fontId="1"/>
  </si>
  <si>
    <t>許　可　年　月　日</t>
    <rPh sb="0" eb="1">
      <t>モト</t>
    </rPh>
    <rPh sb="2" eb="3">
      <t>カ</t>
    </rPh>
    <rPh sb="4" eb="5">
      <t>ネン</t>
    </rPh>
    <rPh sb="6" eb="7">
      <t>ツキ</t>
    </rPh>
    <rPh sb="8" eb="9">
      <t>ヒ</t>
    </rPh>
    <phoneticPr fontId="1"/>
  </si>
  <si>
    <t>し ゅ ん せ つ       　　　   （しゅ）</t>
  </si>
  <si>
    <t>47</t>
  </si>
  <si>
    <t>日</t>
    <rPh sb="0" eb="1">
      <t>ヒ</t>
    </rPh>
    <phoneticPr fontId="1"/>
  </si>
  <si>
    <t>許可更新手続</t>
    <rPh sb="0" eb="2">
      <t>キョカ</t>
    </rPh>
    <rPh sb="2" eb="4">
      <t>コウシン</t>
    </rPh>
    <rPh sb="4" eb="6">
      <t>テツヅ</t>
    </rPh>
    <phoneticPr fontId="1"/>
  </si>
  <si>
    <t>特許可（管）</t>
  </si>
  <si>
    <t>38</t>
  </si>
  <si>
    <t>○</t>
  </si>
  <si>
    <t>05</t>
  </si>
  <si>
    <t>020</t>
  </si>
  <si>
    <t>2年又は3年
平 均 完 成
工   事   高
（単位：千円）</t>
    <rPh sb="1" eb="2">
      <t>ネン</t>
    </rPh>
    <rPh sb="2" eb="3">
      <t>マタ</t>
    </rPh>
    <rPh sb="5" eb="6">
      <t>ネン</t>
    </rPh>
    <rPh sb="8" eb="9">
      <t>ヒラ</t>
    </rPh>
    <rPh sb="10" eb="11">
      <t>タモツ</t>
    </rPh>
    <rPh sb="12" eb="13">
      <t>カン</t>
    </rPh>
    <rPh sb="14" eb="15">
      <t>シゲル</t>
    </rPh>
    <rPh sb="17" eb="18">
      <t>コウ</t>
    </rPh>
    <rPh sb="21" eb="22">
      <t>コト</t>
    </rPh>
    <rPh sb="25" eb="26">
      <t>ダカ</t>
    </rPh>
    <rPh sb="29" eb="31">
      <t>タンイ</t>
    </rPh>
    <rPh sb="32" eb="34">
      <t>センエン</t>
    </rPh>
    <phoneticPr fontId="1"/>
  </si>
  <si>
    <t>プレストレストコンクリート（プ）</t>
  </si>
  <si>
    <t>土
木
工
事</t>
    <rPh sb="0" eb="1">
      <t>ド</t>
    </rPh>
    <rPh sb="2" eb="3">
      <t>ボク</t>
    </rPh>
    <rPh sb="4" eb="5">
      <t>コウ</t>
    </rPh>
    <rPh sb="6" eb="7">
      <t>ジ</t>
    </rPh>
    <phoneticPr fontId="1"/>
  </si>
  <si>
    <t>特
定
建
設
業</t>
    <rPh sb="0" eb="1">
      <t>トク</t>
    </rPh>
    <rPh sb="2" eb="3">
      <t>テイ</t>
    </rPh>
    <rPh sb="4" eb="5">
      <t>ケン</t>
    </rPh>
    <rPh sb="6" eb="7">
      <t>セツ</t>
    </rPh>
    <rPh sb="8" eb="9">
      <t>ギョウ</t>
    </rPh>
    <phoneticPr fontId="1"/>
  </si>
  <si>
    <t>　この調書に記載されたすべての個人情報は、京丹波町個人情報保護条例（平成１７年京丹波町条例第１０号）の規定に基づいて取り扱うものとし、京丹波町暴力団等排除措置要綱（平成２３年京丹波町告示第７５号）に基づいて実施する暴力団等排除のための措置以外の目的には使用しません。京丹波町がこれらの情報をもとに警察等関係機関から取得した個人情報についても同様です。</t>
  </si>
  <si>
    <t>010</t>
  </si>
  <si>
    <t>経（筋）</t>
  </si>
  <si>
    <t>土            木          　　　  （土）</t>
    <rPh sb="0" eb="1">
      <t>ツチ</t>
    </rPh>
    <rPh sb="13" eb="14">
      <t>キ</t>
    </rPh>
    <rPh sb="30" eb="31">
      <t>ド</t>
    </rPh>
    <phoneticPr fontId="1"/>
  </si>
  <si>
    <t>左            官          　　　  （左）</t>
    <rPh sb="0" eb="1">
      <t>ヒダリ</t>
    </rPh>
    <rPh sb="13" eb="14">
      <t>カン</t>
    </rPh>
    <rPh sb="30" eb="31">
      <t>サ</t>
    </rPh>
    <phoneticPr fontId="1"/>
  </si>
  <si>
    <t>建            築          　　　  （建）</t>
    <rPh sb="0" eb="1">
      <t>ケン</t>
    </rPh>
    <rPh sb="13" eb="14">
      <t>チク</t>
    </rPh>
    <rPh sb="30" eb="31">
      <t>ケン</t>
    </rPh>
    <phoneticPr fontId="1"/>
  </si>
  <si>
    <t>経（機）</t>
  </si>
  <si>
    <t>滋賀県知事許可</t>
  </si>
  <si>
    <t>030</t>
  </si>
  <si>
    <t>大            工          　　　  （大）</t>
    <rPh sb="0" eb="1">
      <t>ダイ</t>
    </rPh>
    <rPh sb="13" eb="14">
      <t>コウ</t>
    </rPh>
    <rPh sb="30" eb="31">
      <t>ダイ</t>
    </rPh>
    <phoneticPr fontId="1"/>
  </si>
  <si>
    <t>27</t>
  </si>
  <si>
    <t>040</t>
  </si>
  <si>
    <t>代表者肩書き</t>
  </si>
  <si>
    <t>054</t>
  </si>
  <si>
    <t>41</t>
  </si>
  <si>
    <t xml:space="preserve">        石                 　　　  （石）</t>
    <rPh sb="8" eb="9">
      <t>イシ</t>
    </rPh>
    <rPh sb="32" eb="33">
      <t>イシ</t>
    </rPh>
    <phoneticPr fontId="1"/>
  </si>
  <si>
    <t>070</t>
  </si>
  <si>
    <t>特許可（ほ）</t>
  </si>
  <si>
    <t>屋            根           　　　 （屋）</t>
    <rPh sb="0" eb="1">
      <t>ヤ</t>
    </rPh>
    <rPh sb="13" eb="14">
      <t>ネ</t>
    </rPh>
    <rPh sb="30" eb="31">
      <t>ヤ</t>
    </rPh>
    <phoneticPr fontId="1"/>
  </si>
  <si>
    <t>080</t>
  </si>
  <si>
    <t>電            気         　　　   （電）</t>
    <rPh sb="0" eb="1">
      <t>デン</t>
    </rPh>
    <rPh sb="13" eb="14">
      <t>キ</t>
    </rPh>
    <rPh sb="30" eb="31">
      <t>デン</t>
    </rPh>
    <phoneticPr fontId="1"/>
  </si>
  <si>
    <t>090</t>
  </si>
  <si>
    <t xml:space="preserve">        管                　　　   （管）</t>
    <rPh sb="8" eb="9">
      <t>カン</t>
    </rPh>
    <rPh sb="32" eb="33">
      <t>カン</t>
    </rPh>
    <phoneticPr fontId="1"/>
  </si>
  <si>
    <t>100</t>
  </si>
  <si>
    <t>110</t>
  </si>
  <si>
    <t>漢字氏名</t>
  </si>
  <si>
    <t>鋼  構  造  物         　　　   （鋼）</t>
    <rPh sb="0" eb="1">
      <t>ハガネ</t>
    </rPh>
    <rPh sb="3" eb="4">
      <t>カマエ</t>
    </rPh>
    <rPh sb="6" eb="7">
      <t>ヅクリ</t>
    </rPh>
    <rPh sb="9" eb="10">
      <t>ブツ</t>
    </rPh>
    <rPh sb="26" eb="27">
      <t>ハガネ</t>
    </rPh>
    <phoneticPr fontId="1"/>
  </si>
  <si>
    <t>●漢字氏名</t>
    <rPh sb="1" eb="3">
      <t>ｶﾝｼﾞ</t>
    </rPh>
    <rPh sb="3" eb="5">
      <t>ｼﾒｲ</t>
    </rPh>
    <phoneticPr fontId="1" type="halfwidthKatakana" alignment="distributed"/>
  </si>
  <si>
    <t>120</t>
  </si>
  <si>
    <t>鉄            筋        　　　    （筋）</t>
    <rPh sb="0" eb="1">
      <t>テツ</t>
    </rPh>
    <rPh sb="13" eb="14">
      <t>スジ</t>
    </rPh>
    <rPh sb="30" eb="31">
      <t>キン</t>
    </rPh>
    <phoneticPr fontId="1"/>
  </si>
  <si>
    <t>茨城県知事許可</t>
  </si>
  <si>
    <t>140</t>
  </si>
  <si>
    <t>石川県知事許可</t>
  </si>
  <si>
    <t>150</t>
  </si>
  <si>
    <t>希（具）</t>
  </si>
  <si>
    <t>板            金        　　　    （板）</t>
    <rPh sb="0" eb="1">
      <t>イタ</t>
    </rPh>
    <rPh sb="13" eb="14">
      <t>キン</t>
    </rPh>
    <rPh sb="30" eb="31">
      <t>バン</t>
    </rPh>
    <phoneticPr fontId="1"/>
  </si>
  <si>
    <t>160</t>
  </si>
  <si>
    <t>下段はビル名以下を記載してください。</t>
    <rPh sb="0" eb="2">
      <t>ゲダン</t>
    </rPh>
    <rPh sb="5" eb="6">
      <t>メイ</t>
    </rPh>
    <rPh sb="6" eb="8">
      <t>イカ</t>
    </rPh>
    <rPh sb="9" eb="11">
      <t>キサイ</t>
    </rPh>
    <phoneticPr fontId="1"/>
  </si>
  <si>
    <t>塗装（塗）</t>
    <rPh sb="0" eb="2">
      <t>トソウ</t>
    </rPh>
    <rPh sb="3" eb="4">
      <t>ト</t>
    </rPh>
    <phoneticPr fontId="1"/>
  </si>
  <si>
    <t>23</t>
  </si>
  <si>
    <t>（土木関係）</t>
    <rPh sb="1" eb="3">
      <t>ドボク</t>
    </rPh>
    <rPh sb="3" eb="5">
      <t>カンケイ</t>
    </rPh>
    <phoneticPr fontId="1"/>
  </si>
  <si>
    <t>受付日月</t>
  </si>
  <si>
    <t>元号</t>
  </si>
  <si>
    <t>170</t>
  </si>
  <si>
    <t>特許可（水）</t>
  </si>
  <si>
    <t>01</t>
  </si>
  <si>
    <t>（建築関係）</t>
    <rPh sb="1" eb="3">
      <t>ケンチク</t>
    </rPh>
    <rPh sb="3" eb="5">
      <t>カンケイ</t>
    </rPh>
    <phoneticPr fontId="1"/>
  </si>
  <si>
    <t>●生年月日</t>
    <rPh sb="1" eb="3">
      <t>ｾｲﾈﾝ</t>
    </rPh>
    <rPh sb="3" eb="5">
      <t>ｶﾞｯﾋﾟ</t>
    </rPh>
    <phoneticPr fontId="1" type="halfwidthKatakana" alignment="distributed"/>
  </si>
  <si>
    <t>300</t>
  </si>
  <si>
    <t>本店電話番号</t>
  </si>
  <si>
    <t>180</t>
  </si>
  <si>
    <t>建具</t>
  </si>
  <si>
    <t>鋼構造物</t>
  </si>
  <si>
    <t>三重県知事許可</t>
  </si>
  <si>
    <t>190</t>
  </si>
  <si>
    <t>５</t>
  </si>
  <si>
    <t>内  装  仕  上         　　　   （内）</t>
    <rPh sb="0" eb="1">
      <t>ウチ</t>
    </rPh>
    <rPh sb="3" eb="4">
      <t>ソウ</t>
    </rPh>
    <rPh sb="6" eb="7">
      <t>ツコウ</t>
    </rPh>
    <rPh sb="9" eb="10">
      <t>ジョウ</t>
    </rPh>
    <rPh sb="26" eb="27">
      <t>ナイ</t>
    </rPh>
    <phoneticPr fontId="1"/>
  </si>
  <si>
    <t>240</t>
  </si>
  <si>
    <t>審査基準年</t>
    <rPh sb="0" eb="1">
      <t>シンサ</t>
    </rPh>
    <rPh sb="1" eb="3">
      <t>キジュン</t>
    </rPh>
    <rPh sb="3" eb="4">
      <t>ビ</t>
    </rPh>
    <rPh sb="4" eb="5">
      <t>ネン</t>
    </rPh>
    <phoneticPr fontId="1"/>
  </si>
  <si>
    <t>200</t>
  </si>
  <si>
    <t>37</t>
  </si>
  <si>
    <t>機械器具設置         　　　   （機）</t>
    <rPh sb="0" eb="2">
      <t>キカイ</t>
    </rPh>
    <rPh sb="2" eb="4">
      <t>キグ</t>
    </rPh>
    <rPh sb="4" eb="6">
      <t>セッチ</t>
    </rPh>
    <rPh sb="22" eb="23">
      <t>キ</t>
    </rPh>
    <phoneticPr fontId="1"/>
  </si>
  <si>
    <t>210</t>
  </si>
  <si>
    <t>熱     絶     縁        　　　   （絶）</t>
    <rPh sb="0" eb="1">
      <t>ネツ</t>
    </rPh>
    <rPh sb="6" eb="7">
      <t>ゼツ</t>
    </rPh>
    <rPh sb="12" eb="13">
      <t>エン</t>
    </rPh>
    <rPh sb="28" eb="29">
      <t>ゼツ</t>
    </rPh>
    <phoneticPr fontId="1"/>
  </si>
  <si>
    <t>220</t>
  </si>
  <si>
    <t>電  気  通  信          　　　  （通）</t>
    <rPh sb="0" eb="1">
      <t>デン</t>
    </rPh>
    <rPh sb="3" eb="4">
      <t>キ</t>
    </rPh>
    <rPh sb="6" eb="7">
      <t>ツウ</t>
    </rPh>
    <rPh sb="9" eb="10">
      <t>シン</t>
    </rPh>
    <rPh sb="26" eb="27">
      <t>ツウ</t>
    </rPh>
    <phoneticPr fontId="1"/>
  </si>
  <si>
    <t>特許可（建）</t>
  </si>
  <si>
    <t>11</t>
  </si>
  <si>
    <t>230</t>
  </si>
  <si>
    <t>31</t>
  </si>
  <si>
    <t>造            園         　　　   （園）</t>
    <rPh sb="0" eb="1">
      <t>ゾウ</t>
    </rPh>
    <rPh sb="13" eb="14">
      <t>エン</t>
    </rPh>
    <rPh sb="30" eb="31">
      <t>エン</t>
    </rPh>
    <phoneticPr fontId="1"/>
  </si>
  <si>
    <t>名　　　　　　　　　　　称</t>
    <rPh sb="0" eb="1">
      <t>ナ</t>
    </rPh>
    <rPh sb="12" eb="13">
      <t>ショウ</t>
    </rPh>
    <phoneticPr fontId="1"/>
  </si>
  <si>
    <t>特許可（筋）</t>
  </si>
  <si>
    <t>さ     く      井         　　　   （井）</t>
    <rPh sb="13" eb="14">
      <t>イ</t>
    </rPh>
    <rPh sb="30" eb="31">
      <t>イ</t>
    </rPh>
    <phoneticPr fontId="1"/>
  </si>
  <si>
    <t>250</t>
  </si>
  <si>
    <t>建            具         　　　   （具）</t>
    <rPh sb="0" eb="1">
      <t>ケン</t>
    </rPh>
    <rPh sb="13" eb="14">
      <t>グ</t>
    </rPh>
    <rPh sb="30" eb="31">
      <t>グ</t>
    </rPh>
    <phoneticPr fontId="1"/>
  </si>
  <si>
    <t>希（他）</t>
  </si>
  <si>
    <t>260</t>
  </si>
  <si>
    <t>和歌山県知事許可</t>
  </si>
  <si>
    <t>審査基準日</t>
    <rPh sb="0" eb="1">
      <t>シンサ</t>
    </rPh>
    <rPh sb="1" eb="3">
      <t>キジュン</t>
    </rPh>
    <rPh sb="3" eb="4">
      <t>ヒ</t>
    </rPh>
    <phoneticPr fontId="1"/>
  </si>
  <si>
    <t>水  道  施  設       　　　     （水）</t>
    <rPh sb="0" eb="1">
      <t>ミズ</t>
    </rPh>
    <rPh sb="3" eb="4">
      <t>ミチ</t>
    </rPh>
    <rPh sb="6" eb="7">
      <t>シ</t>
    </rPh>
    <rPh sb="9" eb="10">
      <t>セツ</t>
    </rPh>
    <rPh sb="26" eb="27">
      <t>スイ</t>
    </rPh>
    <phoneticPr fontId="1"/>
  </si>
  <si>
    <t>支店・営業所の電話番号</t>
  </si>
  <si>
    <t>消  防  施  設       　　　     （消）</t>
    <rPh sb="0" eb="1">
      <t>ケ</t>
    </rPh>
    <rPh sb="3" eb="4">
      <t>ボウ</t>
    </rPh>
    <rPh sb="6" eb="7">
      <t>シ</t>
    </rPh>
    <rPh sb="9" eb="10">
      <t>セツ</t>
    </rPh>
    <rPh sb="26" eb="27">
      <t>ショウ</t>
    </rPh>
    <phoneticPr fontId="1"/>
  </si>
  <si>
    <t>280</t>
  </si>
  <si>
    <t>希（板）</t>
  </si>
  <si>
    <t>35</t>
  </si>
  <si>
    <t>青森県知事許可</t>
  </si>
  <si>
    <t>様式第２号（第６条関係）</t>
    <rPh sb="0" eb="2">
      <t>ヨウシキ</t>
    </rPh>
    <rPh sb="2" eb="3">
      <t>ダイ</t>
    </rPh>
    <rPh sb="3" eb="5">
      <t>ニゴウ</t>
    </rPh>
    <rPh sb="6" eb="7">
      <t>ダイ</t>
    </rPh>
    <rPh sb="8" eb="9">
      <t>ジョウ</t>
    </rPh>
    <rPh sb="9" eb="11">
      <t>カンケイ</t>
    </rPh>
    <phoneticPr fontId="1"/>
  </si>
  <si>
    <t>清  掃  施  設        　　　    （清）</t>
    <rPh sb="0" eb="1">
      <t>キヨシ</t>
    </rPh>
    <rPh sb="3" eb="4">
      <t>ハ</t>
    </rPh>
    <rPh sb="6" eb="7">
      <t>シ</t>
    </rPh>
    <rPh sb="9" eb="10">
      <t>セツ</t>
    </rPh>
    <rPh sb="26" eb="27">
      <t>セイ</t>
    </rPh>
    <phoneticPr fontId="1"/>
  </si>
  <si>
    <t>タイルれんがブロック 　　　   （タ）</t>
  </si>
  <si>
    <t>ガ     ラ     ス          　　　   （ガ）</t>
  </si>
  <si>
    <t>営　　　　　　　　　　　　　　　業　　　　　　　　　　　　　　　所</t>
    <rPh sb="0" eb="1">
      <t>エイ</t>
    </rPh>
    <rPh sb="16" eb="17">
      <t>ギョウ</t>
    </rPh>
    <rPh sb="32" eb="33">
      <t>ショ</t>
    </rPh>
    <phoneticPr fontId="1"/>
  </si>
  <si>
    <t>タイルれんがブロック（タ）</t>
  </si>
  <si>
    <t>　（主たる営業所）</t>
    <rPh sb="2" eb="3">
      <t>シュ</t>
    </rPh>
    <rPh sb="5" eb="8">
      <t>エイギョウショ</t>
    </rPh>
    <phoneticPr fontId="1"/>
  </si>
  <si>
    <t>　（その他の営業所）</t>
    <rPh sb="4" eb="5">
      <t>タ</t>
    </rPh>
    <rPh sb="6" eb="9">
      <t>エイギョウショ</t>
    </rPh>
    <phoneticPr fontId="1"/>
  </si>
  <si>
    <t>　記入上の注意</t>
    <rPh sb="1" eb="3">
      <t>キニュウ</t>
    </rPh>
    <rPh sb="3" eb="4">
      <t>ジョウ</t>
    </rPh>
    <rPh sb="5" eb="7">
      <t>チュウイ</t>
    </rPh>
    <phoneticPr fontId="1"/>
  </si>
  <si>
    <t>商号または名称</t>
  </si>
  <si>
    <t>１　「名称」の欄には、本店又は支店若しくは常時建設工事の請負契約を締結する事務所を記入してください。</t>
    <rPh sb="3" eb="5">
      <t>メイショウ</t>
    </rPh>
    <rPh sb="7" eb="8">
      <t>ラン</t>
    </rPh>
    <rPh sb="11" eb="13">
      <t>ホンテン</t>
    </rPh>
    <rPh sb="13" eb="14">
      <t>マタ</t>
    </rPh>
    <rPh sb="15" eb="17">
      <t>シテン</t>
    </rPh>
    <rPh sb="17" eb="18">
      <t>モ</t>
    </rPh>
    <rPh sb="21" eb="23">
      <t>ジョウジ</t>
    </rPh>
    <rPh sb="23" eb="25">
      <t>ケンセツ</t>
    </rPh>
    <rPh sb="25" eb="27">
      <t>コウジ</t>
    </rPh>
    <rPh sb="28" eb="30">
      <t>ウケオイ</t>
    </rPh>
    <rPh sb="30" eb="32">
      <t>ケイヤク</t>
    </rPh>
    <rPh sb="33" eb="35">
      <t>テイケツ</t>
    </rPh>
    <rPh sb="37" eb="39">
      <t>ジム</t>
    </rPh>
    <rPh sb="39" eb="40">
      <t>ショ</t>
    </rPh>
    <rPh sb="41" eb="43">
      <t>キニュウ</t>
    </rPh>
    <phoneticPr fontId="1"/>
  </si>
  <si>
    <t>２　「許可を受けている建設業」の欄には、申請書裏面の「建設業の種類」の欄の（　）内で示された略号で記入してください。</t>
    <rPh sb="3" eb="5">
      <t>キョカ</t>
    </rPh>
    <rPh sb="6" eb="7">
      <t>ウ</t>
    </rPh>
    <rPh sb="11" eb="14">
      <t>ケンセツギョウ</t>
    </rPh>
    <rPh sb="16" eb="17">
      <t>ラン</t>
    </rPh>
    <rPh sb="20" eb="23">
      <t>シンセイショ</t>
    </rPh>
    <rPh sb="23" eb="25">
      <t>ウラメン</t>
    </rPh>
    <rPh sb="27" eb="30">
      <t>ケンセツギョウ</t>
    </rPh>
    <rPh sb="31" eb="33">
      <t>シュルイ</t>
    </rPh>
    <rPh sb="35" eb="36">
      <t>ラン</t>
    </rPh>
    <rPh sb="40" eb="41">
      <t>ナイ</t>
    </rPh>
    <rPh sb="42" eb="43">
      <t>シメ</t>
    </rPh>
    <rPh sb="46" eb="48">
      <t>リャクゴウ</t>
    </rPh>
    <rPh sb="49" eb="51">
      <t>キニュウ</t>
    </rPh>
    <phoneticPr fontId="1"/>
  </si>
  <si>
    <t>希（水）</t>
  </si>
  <si>
    <t>　申請者本人及び注の３の使用人に該当する者（申請者が法人の場合にあっては、その代表者、役員及び注の３の使用人に該当する者）について記載してください。</t>
  </si>
  <si>
    <t>３　「主たる営業所」の欄は、主たる営業所として建設業の許可を受けているもの（原則として本店）を記入してください。</t>
    <rPh sb="3" eb="4">
      <t>シュ</t>
    </rPh>
    <rPh sb="6" eb="9">
      <t>エイギョウショ</t>
    </rPh>
    <rPh sb="11" eb="12">
      <t>ラン</t>
    </rPh>
    <rPh sb="14" eb="15">
      <t>シュ</t>
    </rPh>
    <rPh sb="17" eb="20">
      <t>エイギョウショ</t>
    </rPh>
    <rPh sb="23" eb="26">
      <t>ケンセツギョウ</t>
    </rPh>
    <rPh sb="27" eb="29">
      <t>キョカ</t>
    </rPh>
    <rPh sb="30" eb="31">
      <t>ウ</t>
    </rPh>
    <rPh sb="38" eb="40">
      <t>ゲンソク</t>
    </rPh>
    <rPh sb="43" eb="45">
      <t>ホンテン</t>
    </rPh>
    <rPh sb="47" eb="49">
      <t>キニュウ</t>
    </rPh>
    <phoneticPr fontId="1"/>
  </si>
  <si>
    <t>その他</t>
  </si>
  <si>
    <t>土木ランク</t>
  </si>
  <si>
    <t>千円</t>
    <rPh sb="0" eb="2">
      <t>センエン</t>
    </rPh>
    <phoneticPr fontId="1"/>
  </si>
  <si>
    <t>一許可（板）</t>
  </si>
  <si>
    <t>削除</t>
  </si>
  <si>
    <t>受付日時</t>
  </si>
  <si>
    <t>受付日年</t>
  </si>
  <si>
    <t>受付日日</t>
  </si>
  <si>
    <t>経（水）</t>
  </si>
  <si>
    <t>更新日年</t>
  </si>
  <si>
    <t>一許可（屋）</t>
  </si>
  <si>
    <t>更新日月</t>
  </si>
  <si>
    <t>令和</t>
    <rPh sb="0" eb="2">
      <t>レイワ</t>
    </rPh>
    <phoneticPr fontId="1"/>
  </si>
  <si>
    <t>更新日日</t>
  </si>
  <si>
    <t>ﾌﾘｶﾞﾅ</t>
  </si>
  <si>
    <t>代表者氏名</t>
  </si>
  <si>
    <t>経（園）</t>
  </si>
  <si>
    <t>本店郵便番号</t>
  </si>
  <si>
    <t>本店所在地</t>
  </si>
  <si>
    <t>本店所在地建物名等</t>
  </si>
  <si>
    <t>許可番号</t>
  </si>
  <si>
    <t>許可大臣区分CD</t>
  </si>
  <si>
    <t>許可区分CD</t>
  </si>
  <si>
    <t>町外</t>
    <rPh sb="0" eb="2">
      <t>チョウガイ</t>
    </rPh>
    <phoneticPr fontId="1"/>
  </si>
  <si>
    <t>千葉県知事許可</t>
  </si>
  <si>
    <t>許可年</t>
  </si>
  <si>
    <t>京都府船井郡京丹波町本庄ウエ１６番地</t>
  </si>
  <si>
    <t>許可日時</t>
  </si>
  <si>
    <t>(半角)</t>
  </si>
  <si>
    <t>許可日年</t>
  </si>
  <si>
    <t>許可日月</t>
  </si>
  <si>
    <t>令和　　年　　月　　日　　</t>
    <rPh sb="0" eb="2">
      <t>レイワ</t>
    </rPh>
    <phoneticPr fontId="1"/>
  </si>
  <si>
    <t>許可日日</t>
  </si>
  <si>
    <t>資本金</t>
  </si>
  <si>
    <t>総職員数</t>
  </si>
  <si>
    <t>特許可（鋼）</t>
  </si>
  <si>
    <t>経（通）</t>
  </si>
  <si>
    <t>徳島県知事許可</t>
  </si>
  <si>
    <t>企業分類CD</t>
  </si>
  <si>
    <t>京丹波町長</t>
    <rPh sb="0" eb="1">
      <t>キョウ</t>
    </rPh>
    <rPh sb="1" eb="5">
      <t>タンバチョウチョウ</t>
    </rPh>
    <phoneticPr fontId="1"/>
  </si>
  <si>
    <t>沖縄県知事許可</t>
  </si>
  <si>
    <t>備考</t>
  </si>
  <si>
    <t>注</t>
    <rPh sb="0" eb="1">
      <t>ﾁｭｳ</t>
    </rPh>
    <phoneticPr fontId="1" type="halfwidthKatakana" alignment="distributed"/>
  </si>
  <si>
    <t>土木一式評点</t>
  </si>
  <si>
    <t>建築一式評点</t>
  </si>
  <si>
    <t>建築ランク</t>
  </si>
  <si>
    <t>様式第1号(裏）</t>
    <rPh sb="6" eb="7">
      <t>ウラ</t>
    </rPh>
    <phoneticPr fontId="1"/>
  </si>
  <si>
    <t>舗装評点</t>
  </si>
  <si>
    <t>特許可（板）</t>
  </si>
  <si>
    <t>上段は都道府県から番地までを記載してください。</t>
    <rPh sb="0" eb="2">
      <t>ジョウダン</t>
    </rPh>
    <rPh sb="3" eb="7">
      <t>トドウフケン</t>
    </rPh>
    <rPh sb="9" eb="11">
      <t>バンチ</t>
    </rPh>
    <rPh sb="14" eb="16">
      <t>キサイ</t>
    </rPh>
    <phoneticPr fontId="1"/>
  </si>
  <si>
    <t>舗装ランク</t>
  </si>
  <si>
    <t>新潟県知事許可</t>
  </si>
  <si>
    <t>管評点</t>
  </si>
  <si>
    <t>管ランク</t>
  </si>
  <si>
    <t>土木一式総合評点</t>
  </si>
  <si>
    <t>一許可（石）</t>
  </si>
  <si>
    <t>建築一式総合評点</t>
  </si>
  <si>
    <t>大工</t>
  </si>
  <si>
    <t>機械器具設置</t>
  </si>
  <si>
    <t>山梨県知事許可</t>
  </si>
  <si>
    <t>左官</t>
  </si>
  <si>
    <t>06</t>
  </si>
  <si>
    <t>法面処理</t>
  </si>
  <si>
    <r>
      <t>氏と名の間は</t>
    </r>
    <r>
      <rPr>
        <b/>
        <sz val="11"/>
        <color auto="1"/>
        <rFont val="ＭＳ ゴシック"/>
      </rPr>
      <t>全角</t>
    </r>
    <r>
      <rPr>
        <sz val="11"/>
        <color auto="1"/>
        <rFont val="ＭＳ 明朝"/>
      </rPr>
      <t>空き</t>
    </r>
  </si>
  <si>
    <t>石</t>
  </si>
  <si>
    <t>管</t>
  </si>
  <si>
    <t>特許可（防）</t>
  </si>
  <si>
    <t>ﾀｲﾙ・れんが・ﾌﾞﾛｯｸ</t>
  </si>
  <si>
    <t>内装仕上</t>
  </si>
  <si>
    <t>鉄筋</t>
  </si>
  <si>
    <t>一許可（塗）</t>
  </si>
  <si>
    <t>13</t>
  </si>
  <si>
    <t>ほ装</t>
  </si>
  <si>
    <t>板金</t>
  </si>
  <si>
    <t>ガラス</t>
  </si>
  <si>
    <t>生年月日
(半角)</t>
    <rPh sb="6" eb="8">
      <t>ﾊﾝｶｸ</t>
    </rPh>
    <phoneticPr fontId="1" type="halfwidthKatakana" alignment="distributed"/>
  </si>
  <si>
    <t>防水</t>
  </si>
  <si>
    <t>（フリガナ）</t>
  </si>
  <si>
    <t>熱絶縁</t>
  </si>
  <si>
    <t>電気通信</t>
  </si>
  <si>
    <t>長崎県知事許可</t>
  </si>
  <si>
    <t>造園</t>
  </si>
  <si>
    <t>さく井</t>
  </si>
  <si>
    <t>水道施設</t>
  </si>
  <si>
    <t>埼玉県知事許可</t>
  </si>
  <si>
    <t>消防施設</t>
  </si>
  <si>
    <t>交通安全施設</t>
    <rPh sb="0" eb="1">
      <t>コウツウ</t>
    </rPh>
    <rPh sb="1" eb="3">
      <t>アンゼン</t>
    </rPh>
    <rPh sb="3" eb="5">
      <t>シセツ</t>
    </rPh>
    <phoneticPr fontId="1"/>
  </si>
  <si>
    <t>清掃施設</t>
  </si>
  <si>
    <t>支店・営業所の名称</t>
  </si>
  <si>
    <t>代理人役職名</t>
  </si>
  <si>
    <t>12</t>
  </si>
  <si>
    <t>代理人郵便番号</t>
  </si>
  <si>
    <t>希（消）</t>
  </si>
  <si>
    <t>支店・営業所の住所</t>
  </si>
  <si>
    <t>建築（建）</t>
    <rPh sb="0" eb="1">
      <t>ケン</t>
    </rPh>
    <rPh sb="1" eb="2">
      <t>チク</t>
    </rPh>
    <rPh sb="3" eb="4">
      <t>ケン</t>
    </rPh>
    <phoneticPr fontId="1"/>
  </si>
  <si>
    <t>支店・営業所の住所建物名等</t>
  </si>
  <si>
    <t>一許可（土）</t>
  </si>
  <si>
    <t>長野県知事許可</t>
  </si>
  <si>
    <t>一許可（建）</t>
  </si>
  <si>
    <t>一許可（大）</t>
  </si>
  <si>
    <t>特許可（他）</t>
  </si>
  <si>
    <t>一許可（左）</t>
  </si>
  <si>
    <t>経（他）</t>
  </si>
  <si>
    <t>一許可（ガ）</t>
  </si>
  <si>
    <t>一許可（交）</t>
  </si>
  <si>
    <t>経（屋）</t>
  </si>
  <si>
    <t>一許可（管）</t>
  </si>
  <si>
    <t>一許可（タ）</t>
  </si>
  <si>
    <t>一許可（鋼）</t>
  </si>
  <si>
    <t>一許可（筋）</t>
  </si>
  <si>
    <t>一許可（しゅ）</t>
  </si>
  <si>
    <t>経（しゅ）</t>
  </si>
  <si>
    <t>一許可（防）</t>
  </si>
  <si>
    <t>一許可（機）</t>
  </si>
  <si>
    <t>特許可（屋）</t>
  </si>
  <si>
    <t>一許可（絶）</t>
  </si>
  <si>
    <t>希（管）</t>
  </si>
  <si>
    <t>兵庫県知事許可</t>
  </si>
  <si>
    <t>一許可（通）</t>
  </si>
  <si>
    <t>１</t>
  </si>
  <si>
    <t>一許可（園）</t>
  </si>
  <si>
    <t>21</t>
  </si>
  <si>
    <t>一許可（井）</t>
  </si>
  <si>
    <t>一許可（水）</t>
  </si>
  <si>
    <t>一許可（清）</t>
  </si>
  <si>
    <t>特許可（土）</t>
  </si>
  <si>
    <t>特許可（大）</t>
  </si>
  <si>
    <t>特許可（左）</t>
  </si>
  <si>
    <t>16</t>
  </si>
  <si>
    <t>特許可（法）</t>
  </si>
  <si>
    <t>111</t>
  </si>
  <si>
    <t>消防施設（消）</t>
    <rPh sb="0" eb="1">
      <t>ケ</t>
    </rPh>
    <rPh sb="1" eb="2">
      <t>ボウ</t>
    </rPh>
    <rPh sb="2" eb="3">
      <t>シ</t>
    </rPh>
    <rPh sb="3" eb="4">
      <t>セツ</t>
    </rPh>
    <rPh sb="5" eb="6">
      <t>ショウ</t>
    </rPh>
    <phoneticPr fontId="1"/>
  </si>
  <si>
    <t>特許可（交）</t>
  </si>
  <si>
    <t>特許可（石）</t>
  </si>
  <si>
    <t>特許可（電）</t>
  </si>
  <si>
    <t>特許可（ガ）</t>
  </si>
  <si>
    <t>特許可（清）</t>
  </si>
  <si>
    <t>京都府船井郡京丹波町蒲生八ツ谷６２番地６</t>
    <rPh sb="0" eb="2">
      <t>ｷｮｳﾄ</t>
    </rPh>
    <rPh sb="2" eb="3">
      <t>ﾌ</t>
    </rPh>
    <rPh sb="3" eb="6">
      <t>ﾌﾅｲｸﾞﾝ</t>
    </rPh>
    <rPh sb="6" eb="7">
      <t>ｷｮｳ</t>
    </rPh>
    <rPh sb="7" eb="10">
      <t>ﾀﾝﾊﾞﾁｮｳ</t>
    </rPh>
    <rPh sb="10" eb="12">
      <t>ｶﾞﾓｳ</t>
    </rPh>
    <rPh sb="12" eb="13">
      <t>８</t>
    </rPh>
    <rPh sb="14" eb="15">
      <t>ﾀﾆ</t>
    </rPh>
    <rPh sb="17" eb="19">
      <t>ﾊﾞﾝﾁ</t>
    </rPh>
    <phoneticPr fontId="1" type="halfwidthKatakana" alignment="distributed"/>
  </si>
  <si>
    <t>特許可（塗）</t>
  </si>
  <si>
    <t>　</t>
  </si>
  <si>
    <t>左官（左）</t>
    <rPh sb="0" eb="1">
      <t>ヒダリ</t>
    </rPh>
    <rPh sb="1" eb="2">
      <t>カン</t>
    </rPh>
    <rPh sb="3" eb="4">
      <t>サ</t>
    </rPh>
    <phoneticPr fontId="1"/>
  </si>
  <si>
    <t>特許可（内）</t>
  </si>
  <si>
    <t>【記入方法】</t>
    <rPh sb="1" eb="3">
      <t>ｷﾆｭｳ</t>
    </rPh>
    <rPh sb="3" eb="5">
      <t>ﾎｳﾎｳ</t>
    </rPh>
    <phoneticPr fontId="1" type="halfwidthKatakana" alignment="distributed"/>
  </si>
  <si>
    <t>特許可（機）</t>
  </si>
  <si>
    <t>特許可（絶）</t>
  </si>
  <si>
    <t>特許可（通）</t>
  </si>
  <si>
    <t>特許可（園）</t>
  </si>
  <si>
    <t>経（建）</t>
  </si>
  <si>
    <t>奈良県知事許可</t>
  </si>
  <si>
    <t>特許可（井）</t>
  </si>
  <si>
    <t>特許可（具）</t>
  </si>
  <si>
    <t>特許可（消）</t>
  </si>
  <si>
    <t>経（土）</t>
  </si>
  <si>
    <t>経（大）</t>
  </si>
  <si>
    <t>32</t>
  </si>
  <si>
    <t>注1) 入力ﾃﾞｰﾀの前後にスペースを入れない。</t>
    <rPh sb="0" eb="1">
      <t>チュウ</t>
    </rPh>
    <rPh sb="4" eb="6">
      <t>ニュウリョク</t>
    </rPh>
    <rPh sb="11" eb="13">
      <t>ゼンゴ</t>
    </rPh>
    <rPh sb="19" eb="20">
      <t>イ</t>
    </rPh>
    <phoneticPr fontId="18"/>
  </si>
  <si>
    <t>経（左）</t>
  </si>
  <si>
    <t>経（法）</t>
  </si>
  <si>
    <t>愛知県知事許可</t>
  </si>
  <si>
    <t>経（交）</t>
  </si>
  <si>
    <t>経（石）</t>
  </si>
  <si>
    <t>岐阜県知事許可</t>
  </si>
  <si>
    <t>経（電）</t>
  </si>
  <si>
    <t>宮城県知事許可</t>
  </si>
  <si>
    <t>経（管）</t>
  </si>
  <si>
    <t>宮崎県知事許可</t>
  </si>
  <si>
    <t>経（タ）</t>
  </si>
  <si>
    <t>44</t>
  </si>
  <si>
    <t>経（鋼）</t>
  </si>
  <si>
    <t>経（ほ）</t>
  </si>
  <si>
    <t>経（塗）</t>
  </si>
  <si>
    <t>秋田県知事許可</t>
  </si>
  <si>
    <t>経（防）</t>
  </si>
  <si>
    <t>経（内）</t>
  </si>
  <si>
    <t>神奈川県知事許可</t>
  </si>
  <si>
    <t>経（絶）</t>
  </si>
  <si>
    <t>　令和7年度における京丹波町の発注する建設工事の競争入札参加資格の審査を受けたいので、添付書類を添えて申請します。
　なお、この申請書および添付書類のすべての記載事項は事実と相違ないことを誓約します。</t>
    <rPh sb="10" eb="11">
      <t>キョウ</t>
    </rPh>
    <rPh sb="11" eb="14">
      <t>タンバチョウ</t>
    </rPh>
    <rPh sb="15" eb="17">
      <t>ハッチュウ</t>
    </rPh>
    <rPh sb="19" eb="21">
      <t>ケンセツ</t>
    </rPh>
    <rPh sb="21" eb="23">
      <t>コウジ</t>
    </rPh>
    <rPh sb="24" eb="26">
      <t>キョウソウ</t>
    </rPh>
    <rPh sb="26" eb="28">
      <t>ニュウサツ</t>
    </rPh>
    <rPh sb="28" eb="30">
      <t>サンカ</t>
    </rPh>
    <rPh sb="30" eb="32">
      <t>シカク</t>
    </rPh>
    <rPh sb="33" eb="35">
      <t>シンサ</t>
    </rPh>
    <rPh sb="36" eb="37">
      <t>ウ</t>
    </rPh>
    <rPh sb="43" eb="45">
      <t>テンプ</t>
    </rPh>
    <rPh sb="45" eb="47">
      <t>ショルイ</t>
    </rPh>
    <rPh sb="48" eb="49">
      <t>ソ</t>
    </rPh>
    <rPh sb="51" eb="53">
      <t>シンセイ</t>
    </rPh>
    <rPh sb="64" eb="67">
      <t>シンセイショ</t>
    </rPh>
    <rPh sb="70" eb="72">
      <t>テンプ</t>
    </rPh>
    <rPh sb="72" eb="74">
      <t>ショルイ</t>
    </rPh>
    <rPh sb="79" eb="81">
      <t>キサイ</t>
    </rPh>
    <rPh sb="81" eb="83">
      <t>ジコウ</t>
    </rPh>
    <rPh sb="84" eb="86">
      <t>ジジツ</t>
    </rPh>
    <rPh sb="87" eb="89">
      <t>ソウイ</t>
    </rPh>
    <rPh sb="94" eb="96">
      <t>セイヤク</t>
    </rPh>
    <phoneticPr fontId="1"/>
  </si>
  <si>
    <t>水道施設（水）</t>
    <rPh sb="0" eb="1">
      <t>ミズ</t>
    </rPh>
    <rPh sb="1" eb="2">
      <t>ミチ</t>
    </rPh>
    <rPh sb="2" eb="3">
      <t>シ</t>
    </rPh>
    <rPh sb="3" eb="4">
      <t>セツ</t>
    </rPh>
    <rPh sb="5" eb="6">
      <t>スイ</t>
    </rPh>
    <phoneticPr fontId="1"/>
  </si>
  <si>
    <t>経（具）</t>
  </si>
  <si>
    <t>希（電）</t>
  </si>
  <si>
    <t>経（消）</t>
  </si>
  <si>
    <t>経（清）</t>
  </si>
  <si>
    <t>希（土）</t>
  </si>
  <si>
    <t>とび・土工・コンクリート        （と）</t>
    <rPh sb="3" eb="5">
      <t>ドコウ</t>
    </rPh>
    <phoneticPr fontId="1"/>
  </si>
  <si>
    <t>希（建）</t>
  </si>
  <si>
    <t>希（大）</t>
  </si>
  <si>
    <r>
      <t>ﾀﾝﾊﾞ</t>
    </r>
    <r>
      <rPr>
        <sz val="11"/>
        <color auto="1"/>
        <rFont val="Century"/>
      </rPr>
      <t xml:space="preserve"> </t>
    </r>
    <r>
      <rPr>
        <sz val="11"/>
        <color auto="1"/>
        <rFont val="ＭＳ Ｐ明朝"/>
      </rPr>
      <t>ｲﾂﾍﾟｲ</t>
    </r>
  </si>
  <si>
    <t>希（左）</t>
  </si>
  <si>
    <t>30</t>
  </si>
  <si>
    <t>希（法）</t>
  </si>
  <si>
    <t>希（交）</t>
  </si>
  <si>
    <t>希（石）</t>
  </si>
  <si>
    <t>希（屋）</t>
  </si>
  <si>
    <t>注2) 異体字は使用せずひらがな入力。 （例）髙山→たか山</t>
    <rPh sb="0" eb="1">
      <t>チュウ</t>
    </rPh>
    <rPh sb="4" eb="6">
      <t>イタイ</t>
    </rPh>
    <rPh sb="6" eb="7">
      <t>ジ</t>
    </rPh>
    <rPh sb="8" eb="10">
      <t>シヨウ</t>
    </rPh>
    <rPh sb="16" eb="18">
      <t>ニュウリョク</t>
    </rPh>
    <rPh sb="21" eb="22">
      <t>レイ</t>
    </rPh>
    <rPh sb="23" eb="25">
      <t>タカヤマ</t>
    </rPh>
    <rPh sb="28" eb="29">
      <t>ヤマ</t>
    </rPh>
    <phoneticPr fontId="18"/>
  </si>
  <si>
    <t>希（鋼）</t>
  </si>
  <si>
    <t>希（筋）</t>
  </si>
  <si>
    <t>希（ほ）</t>
  </si>
  <si>
    <t>希（しゅ）</t>
  </si>
  <si>
    <t>希（ガ）</t>
  </si>
  <si>
    <t>希（塗）（土木関係）</t>
  </si>
  <si>
    <t>希（塗）（建築関係）</t>
  </si>
  <si>
    <t>希（防）</t>
  </si>
  <si>
    <t>注3) 外字作成による文字は使用不可。</t>
    <rPh sb="0" eb="1">
      <t>チュウ</t>
    </rPh>
    <rPh sb="4" eb="6">
      <t>ガイジ</t>
    </rPh>
    <rPh sb="6" eb="8">
      <t>サクセイ</t>
    </rPh>
    <rPh sb="11" eb="13">
      <t>モジ</t>
    </rPh>
    <rPh sb="14" eb="16">
      <t>シヨウ</t>
    </rPh>
    <rPh sb="16" eb="18">
      <t>フカ</t>
    </rPh>
    <phoneticPr fontId="18"/>
  </si>
  <si>
    <t>希（内）</t>
  </si>
  <si>
    <t>丹波　一平</t>
    <rPh sb="0" eb="2">
      <t>ﾀﾝﾊﾞ</t>
    </rPh>
    <rPh sb="3" eb="5">
      <t>ｲｯﾍﾟｲ</t>
    </rPh>
    <phoneticPr fontId="1" type="halfwidthKatakana" alignment="distributed"/>
  </si>
  <si>
    <t>希（機）</t>
  </si>
  <si>
    <t>希（絶）</t>
  </si>
  <si>
    <t>鋼構造物（鋼）</t>
    <rPh sb="0" eb="1">
      <t>ハガネ</t>
    </rPh>
    <rPh sb="1" eb="2">
      <t>カマエ</t>
    </rPh>
    <rPh sb="2" eb="3">
      <t>ヅクリ</t>
    </rPh>
    <rPh sb="3" eb="4">
      <t>ブツ</t>
    </rPh>
    <rPh sb="5" eb="6">
      <t>ハガネ</t>
    </rPh>
    <phoneticPr fontId="1"/>
  </si>
  <si>
    <t>希（通）</t>
  </si>
  <si>
    <t>希（園）</t>
  </si>
  <si>
    <t>20</t>
  </si>
  <si>
    <t>●カナ氏名</t>
    <rPh sb="3" eb="5">
      <t>ｼﾒｲ</t>
    </rPh>
    <phoneticPr fontId="1" type="halfwidthKatakana" alignment="distributed"/>
  </si>
  <si>
    <t>希（井）</t>
  </si>
  <si>
    <t>希（清）</t>
  </si>
  <si>
    <t>町内</t>
    <rPh sb="0" eb="2">
      <t>チョウナイ</t>
    </rPh>
    <phoneticPr fontId="1"/>
  </si>
  <si>
    <t>25</t>
  </si>
  <si>
    <t>（フリガナ）
代表者氏名</t>
  </si>
  <si>
    <t>総合評定値（P)の数値</t>
    <rPh sb="0" eb="2">
      <t>ソウゴウ</t>
    </rPh>
    <rPh sb="2" eb="4">
      <t>ヒョウテイ</t>
    </rPh>
    <rPh sb="4" eb="5">
      <t>アタイ</t>
    </rPh>
    <rPh sb="9" eb="11">
      <t>スウチ</t>
    </rPh>
    <phoneticPr fontId="1"/>
  </si>
  <si>
    <t>月</t>
    <rPh sb="0" eb="1">
      <t>ガツ</t>
    </rPh>
    <phoneticPr fontId="1"/>
  </si>
  <si>
    <t>011</t>
  </si>
  <si>
    <t>日</t>
    <rPh sb="0" eb="1">
      <t>ニチ</t>
    </rPh>
    <phoneticPr fontId="1"/>
  </si>
  <si>
    <t>役職</t>
  </si>
  <si>
    <t>●性別</t>
    <rPh sb="1" eb="3">
      <t>ｾｲﾍﾞﾂ</t>
    </rPh>
    <phoneticPr fontId="1" type="halfwidthKatakana" alignment="distributed"/>
  </si>
  <si>
    <t>法  面  処  理      　　  （法）</t>
    <rPh sb="0" eb="1">
      <t>ホウ</t>
    </rPh>
    <rPh sb="3" eb="4">
      <t>メン</t>
    </rPh>
    <rPh sb="6" eb="7">
      <t>トコロ</t>
    </rPh>
    <rPh sb="9" eb="10">
      <t>リ</t>
    </rPh>
    <rPh sb="21" eb="22">
      <t>ホウ</t>
    </rPh>
    <phoneticPr fontId="1"/>
  </si>
  <si>
    <t>交通安全施設　　　　  　（交）</t>
    <rPh sb="0" eb="2">
      <t>コウツウ</t>
    </rPh>
    <rPh sb="2" eb="4">
      <t>アンゼン</t>
    </rPh>
    <rPh sb="4" eb="6">
      <t>シセツ</t>
    </rPh>
    <rPh sb="14" eb="15">
      <t>コウ</t>
    </rPh>
    <phoneticPr fontId="1"/>
  </si>
  <si>
    <t>京丹波支店長</t>
    <rPh sb="0" eb="3">
      <t>ｷｮｳﾀﾝﾊﾞ</t>
    </rPh>
    <rPh sb="3" eb="6">
      <t>ｼﾃﾝﾁｮｳ</t>
    </rPh>
    <phoneticPr fontId="1" type="halfwidthKatakana" alignment="distributed"/>
  </si>
  <si>
    <t>その他のとび・土工　　　（他）</t>
    <rPh sb="2" eb="3">
      <t>タ</t>
    </rPh>
    <rPh sb="7" eb="8">
      <t>ド</t>
    </rPh>
    <rPh sb="8" eb="9">
      <t>コウ</t>
    </rPh>
    <rPh sb="13" eb="14">
      <t>タ</t>
    </rPh>
    <phoneticPr fontId="1"/>
  </si>
  <si>
    <t>岩手県知事許可</t>
  </si>
  <si>
    <t>〒</t>
  </si>
  <si>
    <t>04</t>
  </si>
  <si>
    <t>02</t>
  </si>
  <si>
    <t>03</t>
  </si>
  <si>
    <t>07</t>
  </si>
  <si>
    <t>08</t>
  </si>
  <si>
    <t>09</t>
  </si>
  <si>
    <t>10</t>
  </si>
  <si>
    <t>M</t>
  </si>
  <si>
    <t>14</t>
  </si>
  <si>
    <t>15</t>
  </si>
  <si>
    <t>17</t>
  </si>
  <si>
    <t>18</t>
  </si>
  <si>
    <t>19</t>
  </si>
  <si>
    <t>24</t>
  </si>
  <si>
    <t>26</t>
  </si>
  <si>
    <t>28</t>
  </si>
  <si>
    <t>29</t>
  </si>
  <si>
    <t>33</t>
  </si>
  <si>
    <t>34</t>
  </si>
  <si>
    <t>40</t>
  </si>
  <si>
    <t>島根県知事許可</t>
  </si>
  <si>
    <t>45</t>
  </si>
  <si>
    <t>46</t>
  </si>
  <si>
    <t>S</t>
  </si>
  <si>
    <t>国土交通大臣許可</t>
    <rPh sb="0" eb="2">
      <t>コクド</t>
    </rPh>
    <rPh sb="2" eb="4">
      <t>コウツウ</t>
    </rPh>
    <rPh sb="4" eb="6">
      <t>ダイジン</t>
    </rPh>
    <rPh sb="6" eb="8">
      <t>キョカ</t>
    </rPh>
    <phoneticPr fontId="1"/>
  </si>
  <si>
    <t>北海道知事許可</t>
  </si>
  <si>
    <t>山形県知事許可</t>
  </si>
  <si>
    <t>福島県知事許可</t>
  </si>
  <si>
    <t>栃木県知事許可</t>
  </si>
  <si>
    <t>群馬県知事許可</t>
  </si>
  <si>
    <t>東京都知事許可</t>
  </si>
  <si>
    <t>富山県知事許可</t>
  </si>
  <si>
    <t>福井県知事許可</t>
  </si>
  <si>
    <t>大阪府知事許可</t>
  </si>
  <si>
    <t>鳥取県知事許可</t>
  </si>
  <si>
    <t>岡山県知事許可</t>
  </si>
  <si>
    <t>　　法面処理（法）</t>
  </si>
  <si>
    <t>広島県知事許可</t>
  </si>
  <si>
    <t>山口県知事許可</t>
  </si>
  <si>
    <t>香川県知事許可</t>
  </si>
  <si>
    <t>愛媛県知事許可</t>
  </si>
  <si>
    <t>高知県知事許可</t>
  </si>
  <si>
    <t>記入しきれない場合は、複数枚（全て押印のこと）提出してください。</t>
  </si>
  <si>
    <t>熊本県知事許可</t>
  </si>
  <si>
    <t>大分県知事許可</t>
  </si>
  <si>
    <t>鹿児島県知事許可</t>
  </si>
  <si>
    <t>00</t>
  </si>
  <si>
    <t>生年月日</t>
  </si>
  <si>
    <t>５　任意様式の場合は、必要項目を必ず記載してください。</t>
    <rPh sb="2" eb="4">
      <t>ニンイ</t>
    </rPh>
    <rPh sb="4" eb="6">
      <t>ヨウシキ</t>
    </rPh>
    <rPh sb="7" eb="9">
      <t>バアイ</t>
    </rPh>
    <rPh sb="11" eb="13">
      <t>ヒツヨウ</t>
    </rPh>
    <rPh sb="13" eb="15">
      <t>コウモク</t>
    </rPh>
    <rPh sb="16" eb="17">
      <t>カナラ</t>
    </rPh>
    <rPh sb="18" eb="20">
      <t>キサイ</t>
    </rPh>
    <phoneticPr fontId="1"/>
  </si>
  <si>
    <t>理由：</t>
    <rPh sb="0" eb="2">
      <t>リユウ</t>
    </rPh>
    <phoneticPr fontId="1"/>
  </si>
  <si>
    <r>
      <t>４　記入しきれない場合は、別紙(任意様式可）に記入するか、</t>
    </r>
    <r>
      <rPr>
        <sz val="9"/>
        <color indexed="10"/>
        <rFont val="ＭＳ Ｐ明朝"/>
      </rPr>
      <t>シートを追加</t>
    </r>
    <r>
      <rPr>
        <sz val="9"/>
        <color auto="1"/>
        <rFont val="ＭＳ Ｐ明朝"/>
      </rPr>
      <t>して添付してください。</t>
    </r>
    <rPh sb="2" eb="4">
      <t>キニュウ</t>
    </rPh>
    <rPh sb="9" eb="11">
      <t>バアイ</t>
    </rPh>
    <rPh sb="13" eb="15">
      <t>ベッシ</t>
    </rPh>
    <rPh sb="16" eb="18">
      <t>ニンイ</t>
    </rPh>
    <rPh sb="18" eb="20">
      <t>ヨウシキ</t>
    </rPh>
    <rPh sb="20" eb="21">
      <t>カ</t>
    </rPh>
    <rPh sb="23" eb="25">
      <t>キニュウ</t>
    </rPh>
    <rPh sb="33" eb="35">
      <t>ツイカ</t>
    </rPh>
    <rPh sb="37" eb="39">
      <t>テンプ</t>
    </rPh>
    <phoneticPr fontId="1"/>
  </si>
  <si>
    <t>鋼橋上部　　　　　　　　　（橋）</t>
    <rPh sb="0" eb="1">
      <t>コウ</t>
    </rPh>
    <rPh sb="1" eb="2">
      <t>ハシ</t>
    </rPh>
    <rPh sb="2" eb="4">
      <t>ジョウブ</t>
    </rPh>
    <rPh sb="14" eb="15">
      <t>ハシ</t>
    </rPh>
    <phoneticPr fontId="1"/>
  </si>
  <si>
    <t>舗            装         　　　   （ほ）</t>
    <rPh sb="0" eb="1">
      <t>ホ</t>
    </rPh>
    <rPh sb="13" eb="14">
      <t>ソウ</t>
    </rPh>
    <phoneticPr fontId="1"/>
  </si>
  <si>
    <t>支店名称のみ記載してください。例：○○会社京都支店→京都支店</t>
    <rPh sb="0" eb="2">
      <t>シテン</t>
    </rPh>
    <rPh sb="2" eb="4">
      <t>メイショウ</t>
    </rPh>
    <rPh sb="6" eb="8">
      <t>キサイ</t>
    </rPh>
    <rPh sb="15" eb="16">
      <t>レイ</t>
    </rPh>
    <rPh sb="19" eb="21">
      <t>カイシャ</t>
    </rPh>
    <rPh sb="21" eb="23">
      <t>キョウト</t>
    </rPh>
    <rPh sb="23" eb="25">
      <t>シテン</t>
    </rPh>
    <rPh sb="26" eb="28">
      <t>キョウト</t>
    </rPh>
    <rPh sb="28" eb="30">
      <t>シテン</t>
    </rPh>
    <phoneticPr fontId="1"/>
  </si>
  <si>
    <t>商号又は名称</t>
    <rPh sb="0" eb="2">
      <t>ｼｮｳｺﾞｳ</t>
    </rPh>
    <rPh sb="2" eb="3">
      <t>ﾏﾀ</t>
    </rPh>
    <rPh sb="4" eb="6">
      <t>ﾒｲｼｮｳ</t>
    </rPh>
    <phoneticPr fontId="1" type="halfwidthKatakana" alignment="distributed"/>
  </si>
  <si>
    <t>代表者の職・氏名</t>
    <rPh sb="0" eb="3">
      <t>ﾀﾞｲﾋｮｳｼｬ</t>
    </rPh>
    <rPh sb="4" eb="5">
      <t>ｼｮｸ</t>
    </rPh>
    <rPh sb="6" eb="8">
      <t>ｼﾒｲ</t>
    </rPh>
    <phoneticPr fontId="1" type="halfwidthKatakana" alignment="distributed"/>
  </si>
  <si>
    <t>２</t>
  </si>
  <si>
    <t>カナ氏名</t>
  </si>
  <si>
    <t>住所</t>
  </si>
  <si>
    <t>性別</t>
  </si>
  <si>
    <t>機械器具設置（機）</t>
    <rPh sb="0" eb="2">
      <t>キカイ</t>
    </rPh>
    <rPh sb="2" eb="4">
      <t>キグ</t>
    </rPh>
    <rPh sb="4" eb="6">
      <t>セッチ</t>
    </rPh>
    <rPh sb="7" eb="8">
      <t>キ</t>
    </rPh>
    <phoneticPr fontId="1"/>
  </si>
  <si>
    <t>役職
(全角)</t>
    <rPh sb="4" eb="6">
      <t>ｾﾞﾝｶｸ</t>
    </rPh>
    <phoneticPr fontId="1" type="halfwidthKatakana" alignment="distributed"/>
  </si>
  <si>
    <t>カナ氏名
(半角)</t>
    <rPh sb="6" eb="8">
      <t>ﾊﾝｶｸ</t>
    </rPh>
    <phoneticPr fontId="1" type="halfwidthKatakana" alignment="distributed"/>
  </si>
  <si>
    <t>漢字氏名
(全角)</t>
    <rPh sb="6" eb="8">
      <t>ｾﾞﾝｶｸ</t>
    </rPh>
    <phoneticPr fontId="1" type="halfwidthKatakana" alignment="distributed"/>
  </si>
  <si>
    <t>　下記の記載事項については事実と相違ないことを誓約するとともに、この調書に記載した者について、京丹波町暴力団等排除措置要綱（平成２３年京丹波町告示７５号）別表第２に掲げる措置要件に該当するか否かについて、京都府南丹警察署長に照会することを承諾します。</t>
  </si>
  <si>
    <t>４</t>
  </si>
  <si>
    <t>ガラス（ガ）</t>
  </si>
  <si>
    <t>住所
(全角）</t>
    <rPh sb="4" eb="6">
      <t>ｾﾞﾝｶｸ</t>
    </rPh>
    <phoneticPr fontId="1" type="halfwidthKatakana" alignment="distributed"/>
  </si>
  <si>
    <t>年</t>
  </si>
  <si>
    <t>月</t>
  </si>
  <si>
    <t>日</t>
  </si>
  <si>
    <t>代表取締役</t>
    <rPh sb="0" eb="2">
      <t>ﾀﾞｲﾋｮｳ</t>
    </rPh>
    <rPh sb="2" eb="5">
      <t>ﾄﾘｼﾏﾘﾔｸ</t>
    </rPh>
    <phoneticPr fontId="1" type="halfwidthKatakana" alignment="distributed"/>
  </si>
  <si>
    <t>丹波　京子</t>
    <rPh sb="0" eb="2">
      <t>ﾀﾝﾊﾞ</t>
    </rPh>
    <rPh sb="3" eb="4">
      <t>ｷｮｳ</t>
    </rPh>
    <rPh sb="4" eb="5">
      <t>ｺ</t>
    </rPh>
    <phoneticPr fontId="1" type="halfwidthKatakana" alignment="distributed"/>
  </si>
  <si>
    <t>元号は明治：M、大正：T、昭和：S、平成：H
１桁の数字は前にはゼロを付ける</t>
    <rPh sb="0" eb="2">
      <t>ｹﾞﾝｺﾞｳ</t>
    </rPh>
    <rPh sb="3" eb="5">
      <t>ﾒｲｼﾞ</t>
    </rPh>
    <rPh sb="8" eb="10">
      <t>ﾀｲｼｮｳ</t>
    </rPh>
    <rPh sb="13" eb="15">
      <t>ｼｮｳﾜ</t>
    </rPh>
    <rPh sb="18" eb="20">
      <t>ﾍｲｾｲ</t>
    </rPh>
    <phoneticPr fontId="1" type="halfwidthKatakana" alignment="distributed"/>
  </si>
  <si>
    <t>３</t>
  </si>
  <si>
    <t>役員等調書及び照会承諾書</t>
  </si>
  <si>
    <t>男：M、女：F</t>
    <rPh sb="0" eb="1">
      <t>オトコ</t>
    </rPh>
    <phoneticPr fontId="18"/>
  </si>
  <si>
    <t>　使用人とは、支配人、本店長、支店長、営業所長、事務所長その他いかなる名称を有する者であるかを問わず、営業所、事務所その他の組織の業務を統括する者及び営業所等において、部長、次長、課長、支店次長、副支店長、副所長その他いかなる名称を有する者であるかを問わず、それらと同等以上の職にある者であって、事業の利益に重大な影響を及ぼす業務について、一切の裁判外の行為をなす権限を有し、又は当該営業所等の業務を統括する者の権限を代行し得る地位にあるものをいいます。</t>
  </si>
  <si>
    <t>提出後、役員等に変更があった場合は、新役員の名簿を提出してください。</t>
  </si>
  <si>
    <t>H</t>
  </si>
  <si>
    <r>
      <t>ﾀﾝﾊﾞ</t>
    </r>
    <r>
      <rPr>
        <sz val="11"/>
        <color auto="1"/>
        <rFont val="Century"/>
      </rPr>
      <t xml:space="preserve"> </t>
    </r>
    <r>
      <rPr>
        <sz val="11"/>
        <color auto="1"/>
        <rFont val="ＭＳ Ｐ明朝"/>
      </rPr>
      <t>ｷﾖｳｺ</t>
    </r>
  </si>
  <si>
    <t>F</t>
  </si>
  <si>
    <r>
      <t>氏と名の間は</t>
    </r>
    <r>
      <rPr>
        <b/>
        <sz val="11"/>
        <color auto="1"/>
        <rFont val="ＭＳ ゴシック"/>
      </rPr>
      <t>半角</t>
    </r>
    <r>
      <rPr>
        <sz val="11"/>
        <color auto="1"/>
        <rFont val="ＭＳ 明朝"/>
      </rPr>
      <t>空き
促音、拗音は使用不可</t>
    </r>
  </si>
  <si>
    <t>ｲｯﾍﾟｲ→ﾂは大きく、ｷｮｳｺ→ﾖは大きく</t>
  </si>
  <si>
    <t>解            体     　　 　     （解）</t>
    <rPh sb="0" eb="1">
      <t>カイ</t>
    </rPh>
    <rPh sb="13" eb="14">
      <t>カラダ</t>
    </rPh>
    <rPh sb="29" eb="30">
      <t>カイ</t>
    </rPh>
    <phoneticPr fontId="1"/>
  </si>
  <si>
    <t>経（解）</t>
    <rPh sb="2" eb="3">
      <t>カイ</t>
    </rPh>
    <phoneticPr fontId="1"/>
  </si>
  <si>
    <t>一許可（解）</t>
    <rPh sb="4" eb="5">
      <t>カイ</t>
    </rPh>
    <phoneticPr fontId="1"/>
  </si>
  <si>
    <t>特許可（解）</t>
    <rPh sb="4" eb="5">
      <t>カイ</t>
    </rPh>
    <phoneticPr fontId="1"/>
  </si>
  <si>
    <t>京丹波町長　様</t>
    <rPh sb="0" eb="1">
      <t>キョウ</t>
    </rPh>
    <rPh sb="1" eb="4">
      <t>タンバチョウ</t>
    </rPh>
    <rPh sb="4" eb="5">
      <t>チョウ</t>
    </rPh>
    <rPh sb="6" eb="7">
      <t>サマ</t>
    </rPh>
    <phoneticPr fontId="1"/>
  </si>
  <si>
    <t>　様</t>
  </si>
  <si>
    <t>審査基準月</t>
    <rPh sb="0" eb="1">
      <t>シンサ</t>
    </rPh>
    <rPh sb="1" eb="3">
      <t>キジュン</t>
    </rPh>
    <rPh sb="3" eb="4">
      <t>ツキ</t>
    </rPh>
    <phoneticPr fontId="1"/>
  </si>
  <si>
    <t>　　その他のとび・土工（他）</t>
  </si>
  <si>
    <t>解体</t>
    <rPh sb="0" eb="1">
      <t>カイタイ</t>
    </rPh>
    <phoneticPr fontId="1"/>
  </si>
  <si>
    <t>塗装（土木）</t>
    <rPh sb="3" eb="5">
      <t>ドボク</t>
    </rPh>
    <phoneticPr fontId="1"/>
  </si>
  <si>
    <t>塗装（建築）</t>
    <rPh sb="3" eb="5">
      <t>ケンチク</t>
    </rPh>
    <phoneticPr fontId="1"/>
  </si>
  <si>
    <t>希（解）</t>
    <rPh sb="2" eb="3">
      <t>カイ</t>
    </rPh>
    <phoneticPr fontId="1"/>
  </si>
  <si>
    <t>電気通信（通）</t>
    <rPh sb="0" eb="1">
      <t>デン</t>
    </rPh>
    <rPh sb="1" eb="2">
      <t>キ</t>
    </rPh>
    <rPh sb="2" eb="3">
      <t>ツウ</t>
    </rPh>
    <rPh sb="3" eb="4">
      <t>シン</t>
    </rPh>
    <rPh sb="5" eb="6">
      <t>ツウ</t>
    </rPh>
    <phoneticPr fontId="1"/>
  </si>
  <si>
    <t xml:space="preserve"> </t>
  </si>
  <si>
    <t>平成
令和</t>
    <rPh sb="0" eb="2">
      <t>ヘイセイ</t>
    </rPh>
    <rPh sb="3" eb="5">
      <t>レイワ</t>
    </rPh>
    <phoneticPr fontId="1"/>
  </si>
  <si>
    <t>建設業の種類</t>
  </si>
  <si>
    <t>土木（土）</t>
    <rPh sb="0" eb="1">
      <t>ツチ</t>
    </rPh>
    <rPh sb="1" eb="2">
      <t>キ</t>
    </rPh>
    <rPh sb="3" eb="4">
      <t>ド</t>
    </rPh>
    <phoneticPr fontId="1"/>
  </si>
  <si>
    <t>大工（大）</t>
    <rPh sb="0" eb="1">
      <t>ダイ</t>
    </rPh>
    <rPh sb="1" eb="2">
      <t>コウ</t>
    </rPh>
    <rPh sb="3" eb="4">
      <t>ダイ</t>
    </rPh>
    <phoneticPr fontId="1"/>
  </si>
  <si>
    <t>とび・土工・コンクリート（と）</t>
    <rPh sb="3" eb="5">
      <t>ドコウ</t>
    </rPh>
    <phoneticPr fontId="1"/>
  </si>
  <si>
    <t>　　交通安全施設（交）</t>
  </si>
  <si>
    <t>石（石）</t>
    <rPh sb="0" eb="1">
      <t>イシ</t>
    </rPh>
    <rPh sb="2" eb="3">
      <t>イシ</t>
    </rPh>
    <phoneticPr fontId="1"/>
  </si>
  <si>
    <t>屋根（屋）</t>
    <rPh sb="0" eb="1">
      <t>ヤ</t>
    </rPh>
    <rPh sb="1" eb="2">
      <t>ネ</t>
    </rPh>
    <rPh sb="3" eb="4">
      <t>ヤ</t>
    </rPh>
    <phoneticPr fontId="1"/>
  </si>
  <si>
    <t>電気（電）</t>
    <rPh sb="0" eb="1">
      <t>デン</t>
    </rPh>
    <rPh sb="1" eb="2">
      <t>キ</t>
    </rPh>
    <rPh sb="3" eb="4">
      <t>デン</t>
    </rPh>
    <phoneticPr fontId="1"/>
  </si>
  <si>
    <t>管（管）</t>
    <rPh sb="0" eb="1">
      <t>カン</t>
    </rPh>
    <rPh sb="2" eb="3">
      <t>カン</t>
    </rPh>
    <phoneticPr fontId="1"/>
  </si>
  <si>
    <t>鉄筋（筋）</t>
    <rPh sb="0" eb="1">
      <t>テツ</t>
    </rPh>
    <rPh sb="1" eb="2">
      <t>スジ</t>
    </rPh>
    <rPh sb="3" eb="4">
      <t>キン</t>
    </rPh>
    <phoneticPr fontId="1"/>
  </si>
  <si>
    <t>舗装（ほ）</t>
    <rPh sb="0" eb="1">
      <t>ホ</t>
    </rPh>
    <rPh sb="1" eb="2">
      <t>ソウ</t>
    </rPh>
    <phoneticPr fontId="1"/>
  </si>
  <si>
    <t>しゅんせつ（しゅ）</t>
  </si>
  <si>
    <t>板金（板）</t>
    <rPh sb="0" eb="1">
      <t>イタ</t>
    </rPh>
    <rPh sb="1" eb="2">
      <t>キン</t>
    </rPh>
    <rPh sb="3" eb="4">
      <t>バン</t>
    </rPh>
    <phoneticPr fontId="1"/>
  </si>
  <si>
    <t>防水（防）</t>
    <rPh sb="0" eb="1">
      <t>ボウ</t>
    </rPh>
    <rPh sb="1" eb="2">
      <t>ミズ</t>
    </rPh>
    <rPh sb="3" eb="4">
      <t>ボウ</t>
    </rPh>
    <phoneticPr fontId="1"/>
  </si>
  <si>
    <t>内装仕上（内）</t>
    <rPh sb="0" eb="1">
      <t>ウチ</t>
    </rPh>
    <rPh sb="1" eb="2">
      <t>ソウ</t>
    </rPh>
    <rPh sb="2" eb="3">
      <t>ツコウ</t>
    </rPh>
    <rPh sb="3" eb="4">
      <t>ジョウ</t>
    </rPh>
    <rPh sb="5" eb="6">
      <t>ナイ</t>
    </rPh>
    <phoneticPr fontId="1"/>
  </si>
  <si>
    <t>熱絶縁（絶）</t>
    <rPh sb="0" eb="1">
      <t>ネツ</t>
    </rPh>
    <rPh sb="1" eb="2">
      <t>ゼツ</t>
    </rPh>
    <rPh sb="2" eb="3">
      <t>エン</t>
    </rPh>
    <rPh sb="4" eb="5">
      <t>ゼツ</t>
    </rPh>
    <phoneticPr fontId="1"/>
  </si>
  <si>
    <t>造園（園）</t>
    <rPh sb="0" eb="1">
      <t>ゾウ</t>
    </rPh>
    <rPh sb="1" eb="2">
      <t>エン</t>
    </rPh>
    <rPh sb="3" eb="4">
      <t>エン</t>
    </rPh>
    <phoneticPr fontId="1"/>
  </si>
  <si>
    <t>さく井（井）</t>
    <rPh sb="2" eb="3">
      <t>イ</t>
    </rPh>
    <rPh sb="4" eb="5">
      <t>イ</t>
    </rPh>
    <phoneticPr fontId="1"/>
  </si>
  <si>
    <t>建具（具）</t>
    <rPh sb="0" eb="1">
      <t>ケン</t>
    </rPh>
    <rPh sb="1" eb="2">
      <t>グ</t>
    </rPh>
    <rPh sb="3" eb="4">
      <t>グ</t>
    </rPh>
    <phoneticPr fontId="1"/>
  </si>
  <si>
    <t>清掃施設（清）</t>
    <rPh sb="0" eb="1">
      <t>キヨシ</t>
    </rPh>
    <rPh sb="1" eb="2">
      <t>ハ</t>
    </rPh>
    <rPh sb="2" eb="3">
      <t>シ</t>
    </rPh>
    <rPh sb="3" eb="4">
      <t>セツ</t>
    </rPh>
    <rPh sb="5" eb="6">
      <t>セイ</t>
    </rPh>
    <phoneticPr fontId="1"/>
  </si>
  <si>
    <t>解体（解）</t>
    <rPh sb="0" eb="1">
      <t>カイ</t>
    </rPh>
    <rPh sb="1" eb="2">
      <t>カラダ</t>
    </rPh>
    <rPh sb="3" eb="4">
      <t>カイ</t>
    </rPh>
    <phoneticPr fontId="1"/>
  </si>
  <si>
    <t>様式第1号（第２条関係）
(表）</t>
    <rPh sb="2" eb="3">
      <t>ダイ</t>
    </rPh>
    <rPh sb="4" eb="5">
      <t>ゴウ</t>
    </rPh>
    <rPh sb="6" eb="7">
      <t>ダイ</t>
    </rPh>
    <rPh sb="8" eb="9">
      <t>ジョウ</t>
    </rPh>
    <rPh sb="9" eb="11">
      <t>カンケイ</t>
    </rPh>
    <rPh sb="14" eb="15">
      <t>オモテ</t>
    </rPh>
    <phoneticPr fontId="1"/>
  </si>
  <si>
    <t>　　　</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</si>
</sst>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411]ggge&quot;年&quot;m&quot;月&quot;d&quot;日&quot;;@"/>
    <numFmt numFmtId="177" formatCode="@\ &quot;㊞&quot;"/>
    <numFmt numFmtId="178" formatCode="#,##0_ ;[Red]\-#,##0\ "/>
    <numFmt numFmtId="179" formatCode="@\ \ &quot;㊞&quot;"/>
    <numFmt numFmtId="180" formatCode="&quot;計&quot;@\ \ \ \ \ \ \ \ \ \ \ \ \ \ \ &quot;箇所&quot;"/>
    <numFmt numFmtId="181" formatCode="[&lt;=999]000;[&lt;=9999]000\-00;000\-0000"/>
  </numFmts>
  <fonts count="19">
    <font>
      <sz val="11"/>
      <color auto="1"/>
      <name val="ＭＳ Ｐゴシック"/>
      <family val="3"/>
    </font>
    <font>
      <sz val="6"/>
      <color auto="1"/>
      <name val="ＭＳ Ｐゴシック"/>
      <family val="3"/>
    </font>
    <font>
      <sz val="11"/>
      <color auto="1"/>
      <name val="ＭＳ Ｐ明朝"/>
      <family val="1"/>
    </font>
    <font>
      <sz val="8"/>
      <color auto="1"/>
      <name val="ＭＳ Ｐ明朝"/>
      <family val="1"/>
    </font>
    <font>
      <sz val="9"/>
      <color auto="1"/>
      <name val="ＭＳ Ｐ明朝"/>
      <family val="1"/>
    </font>
    <font>
      <b/>
      <sz val="20"/>
      <color auto="1"/>
      <name val="ＭＳ Ｐ明朝"/>
      <family val="1"/>
    </font>
    <font>
      <sz val="10"/>
      <color auto="1"/>
      <name val="ＭＳ Ｐ明朝"/>
      <family val="1"/>
    </font>
    <font>
      <b/>
      <sz val="14"/>
      <color auto="1"/>
      <name val="ＭＳ Ｐ明朝"/>
      <family val="1"/>
    </font>
    <font>
      <sz val="11"/>
      <color auto="1"/>
      <name val="ＭＳ Ｐゴシック"/>
      <family val="3"/>
    </font>
    <font>
      <sz val="6"/>
      <color auto="1"/>
      <name val="ＭＳ Ｐ明朝"/>
      <family val="1"/>
    </font>
    <font>
      <sz val="20"/>
      <color auto="1"/>
      <name val="ＭＳ Ｐ明朝"/>
      <family val="1"/>
    </font>
    <font>
      <sz val="16"/>
      <color auto="1"/>
      <name val="ＭＳ Ｐ明朝"/>
      <family val="1"/>
    </font>
    <font>
      <sz val="14"/>
      <color auto="1"/>
      <name val="ＭＳ Ｐ明朝"/>
      <family val="1"/>
    </font>
    <font>
      <sz val="9"/>
      <color auto="1"/>
      <name val="ＭＳ Ｐゴシック"/>
      <family val="3"/>
    </font>
    <font>
      <u/>
      <sz val="11"/>
      <color indexed="12"/>
      <name val="ＭＳ Ｐゴシック"/>
      <family val="3"/>
    </font>
    <font>
      <sz val="11"/>
      <color auto="1"/>
      <name val="ＭＳ 明朝"/>
      <family val="1"/>
    </font>
    <font>
      <b/>
      <sz val="18"/>
      <color auto="1"/>
      <name val="ＭＳ 明朝"/>
      <family val="1"/>
    </font>
    <font>
      <sz val="11"/>
      <color auto="1"/>
      <name val="Century"/>
      <family val="1"/>
    </font>
    <font>
      <sz val="6"/>
      <color auto="1"/>
      <name val="ＭＳ 明朝"/>
      <family val="1"/>
    </font>
  </fonts>
  <fills count="3">
    <fill>
      <patternFill patternType="none"/>
    </fill>
    <fill>
      <patternFill patternType="gray125"/>
    </fill>
    <fill>
      <patternFill patternType="solid">
        <fgColor indexed="41"/>
        <bgColor indexed="64"/>
      </patternFill>
    </fill>
  </fills>
  <borders count="139">
    <border>
      <left/>
      <right/>
      <top/>
      <bottom/>
      <diagonal/>
    </border>
    <border>
      <left/>
      <right style="medium">
        <color indexed="64"/>
      </right>
      <top/>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top style="medium">
        <color indexed="64"/>
      </top>
      <bottom/>
      <diagonal/>
    </border>
    <border>
      <left style="dotted">
        <color indexed="64"/>
      </left>
      <right/>
      <top/>
      <bottom/>
      <diagonal/>
    </border>
    <border>
      <left style="dotted">
        <color indexed="64"/>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diagonalUp="1">
      <left/>
      <right style="medium">
        <color indexed="64"/>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style="dashed">
        <color indexed="64"/>
      </right>
      <top style="thin">
        <color indexed="64"/>
      </top>
      <bottom style="thin">
        <color indexed="64"/>
      </bottom>
      <diagonal/>
    </border>
    <border diagonalUp="1">
      <left style="dotted">
        <color indexed="64"/>
      </left>
      <right style="dashed">
        <color indexed="64"/>
      </right>
      <top style="thin">
        <color indexed="64"/>
      </top>
      <bottom style="thin">
        <color indexed="64"/>
      </bottom>
      <diagonal style="thin">
        <color indexed="64"/>
      </diagonal>
    </border>
    <border>
      <left style="dashed">
        <color indexed="64"/>
      </left>
      <right style="thin">
        <color indexed="64"/>
      </right>
      <top style="thin">
        <color indexed="64"/>
      </top>
      <bottom style="thin">
        <color indexed="64"/>
      </bottom>
      <diagonal/>
    </border>
    <border diagonalUp="1">
      <left style="dashed">
        <color indexed="64"/>
      </left>
      <right style="thin">
        <color indexed="64"/>
      </right>
      <top style="thin">
        <color indexed="64"/>
      </top>
      <bottom style="thin">
        <color indexed="64"/>
      </bottom>
      <diagonal style="thin">
        <color indexed="64"/>
      </diagonal>
    </border>
    <border>
      <left style="dotted">
        <color indexed="64"/>
      </left>
      <right style="thin">
        <color indexed="64"/>
      </right>
      <top style="medium">
        <color indexed="64"/>
      </top>
      <bottom/>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style="thin">
        <color indexed="64"/>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style="thin">
        <color indexed="64"/>
      </left>
      <right style="hair">
        <color indexed="64"/>
      </right>
      <top/>
      <bottom style="medium">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diagonal/>
    </border>
    <border>
      <left style="hair">
        <color indexed="64"/>
      </left>
      <right style="hair">
        <color indexed="64"/>
      </right>
      <top/>
      <bottom style="medium">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style="thin">
        <color indexed="64"/>
      </right>
      <top style="hair">
        <color indexed="64"/>
      </top>
      <bottom/>
      <diagonal/>
    </border>
    <border>
      <left style="hair">
        <color indexed="64"/>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thin">
        <color indexed="64"/>
      </left>
      <right style="medium">
        <color indexed="64"/>
      </right>
      <top/>
      <bottom style="medium">
        <color indexed="64"/>
      </bottom>
      <diagonal/>
    </border>
  </borders>
  <cellStyleXfs count="3">
    <xf numFmtId="0" fontId="0" fillId="0" borderId="0">
      <alignment vertical="center"/>
    </xf>
    <xf numFmtId="38" fontId="8" fillId="0" borderId="0" applyFont="0" applyFill="0" applyBorder="0" applyAlignment="0" applyProtection="0">
      <alignment vertical="center"/>
    </xf>
    <xf numFmtId="0" fontId="14" fillId="0" borderId="0" applyNumberFormat="0" applyFill="0" applyBorder="0" applyAlignment="0" applyProtection="0">
      <alignment vertical="top"/>
      <protection locked="0"/>
    </xf>
  </cellStyleXfs>
  <cellXfs count="515">
    <xf numFmtId="0" fontId="0" fillId="0" borderId="0" xfId="0">
      <alignment vertical="center"/>
    </xf>
    <xf numFmtId="0" fontId="2" fillId="0" borderId="0" xfId="0" applyFont="1" applyProtection="1">
      <alignment vertical="center"/>
      <protection locked="0"/>
    </xf>
    <xf numFmtId="0" fontId="2" fillId="0" borderId="1" xfId="0" applyFont="1" applyBorder="1" applyProtection="1">
      <alignment vertical="center"/>
      <protection locked="0"/>
    </xf>
    <xf numFmtId="0" fontId="2" fillId="0" borderId="0" xfId="0" applyFont="1" applyBorder="1" applyProtection="1">
      <alignment vertical="center"/>
      <protection locked="0"/>
    </xf>
    <xf numFmtId="0" fontId="3" fillId="0" borderId="0" xfId="0" applyFont="1" applyBorder="1" applyAlignment="1" applyProtection="1">
      <alignment horizontal="left" vertical="top" wrapText="1"/>
      <protection locked="0"/>
    </xf>
    <xf numFmtId="0" fontId="4" fillId="0" borderId="2" xfId="0" applyFont="1" applyBorder="1" applyAlignment="1" applyProtection="1">
      <alignment horizontal="distributed" vertical="center" justifyLastLine="1"/>
      <protection locked="0"/>
    </xf>
    <xf numFmtId="0" fontId="2" fillId="0" borderId="2"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3" xfId="0" applyFont="1" applyBorder="1" applyAlignment="1" applyProtection="1">
      <alignment horizontal="right" vertical="center"/>
      <protection locked="0"/>
    </xf>
    <xf numFmtId="0" fontId="2" fillId="0" borderId="4" xfId="0" applyFont="1" applyBorder="1" applyAlignment="1" applyProtection="1">
      <alignment horizontal="right" vertical="center" wrapText="1"/>
    </xf>
    <xf numFmtId="0" fontId="2" fillId="0" borderId="4" xfId="0" applyFont="1" applyBorder="1" applyProtection="1">
      <alignment vertical="center"/>
      <protection locked="0"/>
    </xf>
    <xf numFmtId="0" fontId="2" fillId="0" borderId="5" xfId="0" applyFont="1" applyBorder="1" applyProtection="1">
      <alignment vertical="center"/>
      <protection locked="0"/>
    </xf>
    <xf numFmtId="0" fontId="2" fillId="0" borderId="6" xfId="0" applyFont="1" applyBorder="1" applyProtection="1">
      <alignment vertical="center"/>
      <protection locked="0"/>
    </xf>
    <xf numFmtId="0" fontId="4" fillId="0" borderId="7" xfId="0" applyFont="1" applyBorder="1" applyAlignment="1" applyProtection="1">
      <alignment horizontal="distributed" vertical="center" justifyLastLine="1"/>
      <protection locked="0"/>
    </xf>
    <xf numFmtId="0" fontId="2" fillId="0" borderId="8" xfId="0" applyFont="1" applyBorder="1" applyAlignment="1" applyProtection="1">
      <alignment horizontal="center" vertical="center"/>
    </xf>
    <xf numFmtId="0" fontId="2" fillId="0" borderId="6" xfId="0" applyFont="1" applyBorder="1" applyAlignment="1" applyProtection="1">
      <alignment horizontal="right" vertical="center"/>
      <protection locked="0"/>
    </xf>
    <xf numFmtId="0" fontId="2" fillId="0" borderId="0" xfId="0" applyFont="1" applyBorder="1" applyAlignment="1" applyProtection="1">
      <alignment horizontal="right" vertical="center" wrapText="1"/>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10" xfId="0" applyFont="1" applyBorder="1" applyAlignment="1" applyProtection="1">
      <alignment horizontal="distributed" vertical="center" justifyLastLine="1"/>
    </xf>
    <xf numFmtId="0" fontId="3" fillId="0" borderId="13" xfId="0" applyFont="1" applyBorder="1" applyAlignment="1" applyProtection="1">
      <alignment horizontal="distributed" vertical="center" justifyLastLine="1"/>
    </xf>
    <xf numFmtId="0" fontId="3" fillId="0" borderId="14" xfId="0" applyFont="1" applyBorder="1" applyAlignment="1" applyProtection="1">
      <alignment horizontal="left" vertical="center" wrapText="1"/>
      <protection locked="0"/>
    </xf>
    <xf numFmtId="0" fontId="4" fillId="0" borderId="3" xfId="0" applyFont="1" applyBorder="1" applyAlignment="1" applyProtection="1">
      <alignment horizontal="distributed" vertical="center" wrapText="1"/>
    </xf>
    <xf numFmtId="0" fontId="4" fillId="0" borderId="4" xfId="0" applyFont="1" applyBorder="1" applyAlignment="1" applyProtection="1">
      <alignment horizontal="distributed" vertical="center" wrapText="1"/>
    </xf>
    <xf numFmtId="0" fontId="4" fillId="0" borderId="5" xfId="0" applyFont="1" applyBorder="1" applyAlignment="1" applyProtection="1">
      <alignment horizontal="distributed" vertical="center" wrapText="1"/>
    </xf>
    <xf numFmtId="0" fontId="3" fillId="0" borderId="15" xfId="0" applyFont="1" applyBorder="1" applyAlignment="1" applyProtection="1">
      <alignment horizontal="distributed" vertical="center" shrinkToFit="1"/>
    </xf>
    <xf numFmtId="0" fontId="3" fillId="0" borderId="16" xfId="0" applyFont="1" applyBorder="1" applyAlignment="1" applyProtection="1">
      <alignment horizontal="distributed" vertical="center" shrinkToFit="1"/>
    </xf>
    <xf numFmtId="0" fontId="3" fillId="0" borderId="11" xfId="0" applyFont="1" applyBorder="1" applyAlignment="1" applyProtection="1">
      <alignment horizontal="distributed" vertical="center" shrinkToFit="1"/>
    </xf>
    <xf numFmtId="0" fontId="3" fillId="0" borderId="12" xfId="0" applyFont="1" applyBorder="1" applyAlignment="1" applyProtection="1">
      <alignment horizontal="distributed" vertical="center" shrinkToFit="1"/>
    </xf>
    <xf numFmtId="0" fontId="3" fillId="0" borderId="17" xfId="0" applyFont="1" applyBorder="1" applyAlignment="1" applyProtection="1">
      <alignment horizontal="distributed" vertical="center" shrinkToFit="1"/>
    </xf>
    <xf numFmtId="0" fontId="4" fillId="0" borderId="18" xfId="0" applyFont="1" applyBorder="1" applyAlignment="1" applyProtection="1">
      <alignment horizontal="distributed" vertical="center" justifyLastLine="1"/>
    </xf>
    <xf numFmtId="0" fontId="4" fillId="0" borderId="14" xfId="0" applyFont="1" applyBorder="1" applyAlignment="1" applyProtection="1">
      <alignment horizontal="distributed" vertical="center" justifyLastLine="1"/>
      <protection locked="0"/>
    </xf>
    <xf numFmtId="0" fontId="4" fillId="0" borderId="18" xfId="0" applyFont="1" applyBorder="1" applyAlignment="1" applyProtection="1">
      <alignment horizontal="center" vertical="center"/>
    </xf>
    <xf numFmtId="0" fontId="2" fillId="0" borderId="14" xfId="0" applyFont="1" applyBorder="1" applyProtection="1">
      <alignment vertical="center"/>
      <protection locked="0"/>
    </xf>
    <xf numFmtId="0" fontId="3" fillId="0" borderId="19"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20" xfId="0" applyFont="1" applyBorder="1" applyAlignment="1" applyProtection="1">
      <alignment horizontal="center" vertical="center" wrapText="1"/>
    </xf>
    <xf numFmtId="0" fontId="3" fillId="0" borderId="21" xfId="0" applyFont="1" applyBorder="1" applyAlignment="1" applyProtection="1">
      <alignment horizontal="center" vertical="center" wrapText="1"/>
    </xf>
    <xf numFmtId="0" fontId="3" fillId="0" borderId="7" xfId="0" applyFont="1" applyBorder="1" applyAlignment="1" applyProtection="1">
      <alignment horizontal="distributed" vertical="center" justifyLastLine="1"/>
    </xf>
    <xf numFmtId="0" fontId="3" fillId="0" borderId="22" xfId="0" applyFont="1" applyBorder="1" applyAlignment="1" applyProtection="1">
      <alignment horizontal="distributed" vertical="center" justifyLastLine="1"/>
    </xf>
    <xf numFmtId="0" fontId="4" fillId="0" borderId="23" xfId="0" applyFont="1" applyBorder="1" applyAlignment="1" applyProtection="1">
      <alignment horizontal="distributed" vertical="center" wrapText="1"/>
    </xf>
    <xf numFmtId="0" fontId="4" fillId="0" borderId="2" xfId="0" applyFont="1" applyBorder="1" applyAlignment="1" applyProtection="1">
      <alignment horizontal="distributed" vertical="center" wrapText="1"/>
    </xf>
    <xf numFmtId="0" fontId="4" fillId="0" borderId="24" xfId="0" applyFont="1" applyBorder="1" applyAlignment="1" applyProtection="1">
      <alignment horizontal="distributed" vertical="center" wrapText="1"/>
    </xf>
    <xf numFmtId="0" fontId="3" fillId="0" borderId="25" xfId="0" applyFont="1" applyBorder="1" applyAlignment="1" applyProtection="1">
      <alignment horizontal="distributed" vertical="center" shrinkToFit="1"/>
    </xf>
    <xf numFmtId="0" fontId="3" fillId="0" borderId="26" xfId="0" applyFont="1" applyBorder="1" applyAlignment="1" applyProtection="1">
      <alignment horizontal="distributed" vertical="center" shrinkToFit="1"/>
    </xf>
    <xf numFmtId="0" fontId="3" fillId="0" borderId="20" xfId="0" applyFont="1" applyBorder="1" applyAlignment="1" applyProtection="1">
      <alignment horizontal="distributed" vertical="center" shrinkToFit="1"/>
    </xf>
    <xf numFmtId="0" fontId="3" fillId="0" borderId="21" xfId="0" applyFont="1" applyBorder="1" applyAlignment="1" applyProtection="1">
      <alignment horizontal="distributed" vertical="center" shrinkToFit="1"/>
    </xf>
    <xf numFmtId="0" fontId="3" fillId="0" borderId="27" xfId="0" applyFont="1" applyBorder="1" applyAlignment="1" applyProtection="1">
      <alignment horizontal="distributed" vertical="center" shrinkToFit="1"/>
    </xf>
    <xf numFmtId="0" fontId="4" fillId="0" borderId="28" xfId="0" applyFont="1" applyBorder="1" applyAlignment="1" applyProtection="1">
      <alignment horizontal="distributed" vertical="center" justifyLastLine="1"/>
    </xf>
    <xf numFmtId="0" fontId="4" fillId="0" borderId="28" xfId="0" applyFont="1" applyBorder="1" applyAlignment="1" applyProtection="1">
      <alignment horizontal="center" vertical="center"/>
    </xf>
    <xf numFmtId="0" fontId="4" fillId="0" borderId="29" xfId="0" applyFont="1" applyBorder="1" applyAlignment="1" applyProtection="1">
      <alignment horizontal="distributed" vertical="center" wrapText="1"/>
    </xf>
    <xf numFmtId="0" fontId="4" fillId="0" borderId="30" xfId="0" applyFont="1" applyBorder="1" applyAlignment="1" applyProtection="1">
      <alignment horizontal="distributed" vertical="center" wrapText="1"/>
    </xf>
    <xf numFmtId="0" fontId="4" fillId="0" borderId="31" xfId="0" applyFont="1" applyBorder="1" applyAlignment="1" applyProtection="1">
      <alignment horizontal="distributed" vertical="center" wrapText="1"/>
    </xf>
    <xf numFmtId="0" fontId="2" fillId="0" borderId="6" xfId="0" applyFont="1" applyBorder="1" applyAlignment="1" applyProtection="1">
      <alignment vertical="center" wrapText="1"/>
      <protection locked="0"/>
    </xf>
    <xf numFmtId="0" fontId="4" fillId="0" borderId="32" xfId="0" applyFont="1" applyBorder="1" applyAlignment="1" applyProtection="1">
      <alignment horizontal="distributed" vertical="center" wrapText="1"/>
    </xf>
    <xf numFmtId="0" fontId="4" fillId="0" borderId="33" xfId="0" applyFont="1" applyBorder="1" applyAlignment="1" applyProtection="1">
      <alignment horizontal="distributed" vertical="center" wrapText="1"/>
    </xf>
    <xf numFmtId="0" fontId="4" fillId="0" borderId="34" xfId="0" applyFont="1" applyBorder="1" applyAlignment="1" applyProtection="1">
      <alignment horizontal="distributed" vertical="center" wrapText="1"/>
    </xf>
    <xf numFmtId="0" fontId="4" fillId="0" borderId="35" xfId="0" applyFont="1" applyBorder="1" applyAlignment="1" applyProtection="1">
      <alignment horizontal="distributed" vertical="center" justifyLastLine="1"/>
    </xf>
    <xf numFmtId="0" fontId="3" fillId="0" borderId="14" xfId="0" applyFont="1" applyBorder="1" applyAlignment="1" applyProtection="1">
      <alignment horizontal="left" vertical="center"/>
      <protection locked="0"/>
    </xf>
    <xf numFmtId="0" fontId="4" fillId="2" borderId="36" xfId="0" applyFont="1" applyFill="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2" fillId="0" borderId="37" xfId="0" applyFont="1" applyBorder="1" applyProtection="1">
      <alignment vertical="center"/>
      <protection locked="0"/>
    </xf>
    <xf numFmtId="0" fontId="2" fillId="0" borderId="38" xfId="0" applyFont="1" applyBorder="1" applyProtection="1">
      <alignment vertical="center"/>
      <protection locked="0"/>
    </xf>
    <xf numFmtId="0" fontId="2" fillId="0" borderId="39" xfId="0" applyFont="1" applyBorder="1" applyProtection="1">
      <alignment vertical="center"/>
      <protection locked="0"/>
    </xf>
    <xf numFmtId="0" fontId="4" fillId="2" borderId="28" xfId="0" applyFont="1" applyFill="1" applyBorder="1" applyAlignment="1" applyProtection="1">
      <alignment horizontal="center" vertical="center"/>
      <protection locked="0"/>
    </xf>
    <xf numFmtId="0" fontId="3" fillId="0" borderId="40" xfId="0" applyFont="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2" fillId="2" borderId="42" xfId="0" applyFont="1" applyFill="1" applyBorder="1" applyAlignment="1" applyProtection="1">
      <alignment horizontal="center" vertical="center"/>
      <protection locked="0"/>
    </xf>
    <xf numFmtId="0" fontId="2" fillId="2" borderId="43" xfId="0" applyFont="1" applyFill="1" applyBorder="1" applyAlignment="1" applyProtection="1">
      <alignment horizontal="center" vertical="center"/>
      <protection locked="0"/>
    </xf>
    <xf numFmtId="0" fontId="2" fillId="2" borderId="44" xfId="0" applyFont="1" applyFill="1" applyBorder="1" applyAlignment="1" applyProtection="1">
      <alignment horizontal="center" vertical="center"/>
      <protection locked="0"/>
    </xf>
    <xf numFmtId="0" fontId="4" fillId="2" borderId="35" xfId="0" applyFont="1" applyFill="1" applyBorder="1" applyAlignment="1" applyProtection="1">
      <alignment horizontal="center" vertical="center"/>
      <protection locked="0"/>
    </xf>
    <xf numFmtId="0" fontId="5" fillId="0" borderId="43" xfId="0" applyFont="1" applyBorder="1" applyAlignment="1" applyProtection="1">
      <alignment horizontal="center" vertical="center" shrinkToFit="1"/>
    </xf>
    <xf numFmtId="0" fontId="2" fillId="0" borderId="14" xfId="0" applyFont="1" applyFill="1" applyBorder="1" applyAlignment="1" applyProtection="1">
      <alignment horizontal="left" vertical="center"/>
      <protection locked="0"/>
    </xf>
    <xf numFmtId="0" fontId="3" fillId="2" borderId="45" xfId="0" applyFont="1" applyFill="1" applyBorder="1" applyAlignment="1" applyProtection="1">
      <alignment horizontal="left" vertical="center" wrapText="1" justifyLastLine="1"/>
      <protection locked="0"/>
    </xf>
    <xf numFmtId="0" fontId="4" fillId="2" borderId="46" xfId="0" applyFont="1" applyFill="1" applyBorder="1" applyAlignment="1" applyProtection="1">
      <alignment horizontal="left" vertical="center" wrapText="1" justifyLastLine="1"/>
      <protection locked="0"/>
    </xf>
    <xf numFmtId="0" fontId="6" fillId="2" borderId="42" xfId="0" applyFont="1" applyFill="1" applyBorder="1" applyAlignment="1" applyProtection="1">
      <alignment horizontal="center" vertical="center"/>
      <protection locked="0"/>
    </xf>
    <xf numFmtId="0" fontId="6" fillId="2" borderId="44" xfId="0" applyFont="1" applyFill="1" applyBorder="1" applyAlignment="1" applyProtection="1">
      <alignment horizontal="center" vertical="center"/>
      <protection locked="0"/>
    </xf>
    <xf numFmtId="0" fontId="4" fillId="2" borderId="47" xfId="0" applyFont="1" applyFill="1" applyBorder="1" applyAlignment="1" applyProtection="1">
      <alignment horizontal="left" vertical="center" wrapText="1" justifyLastLine="1"/>
      <protection locked="0"/>
    </xf>
    <xf numFmtId="0" fontId="4" fillId="2" borderId="48" xfId="0" applyFont="1" applyFill="1" applyBorder="1" applyAlignment="1" applyProtection="1">
      <alignment horizontal="left" vertical="center" wrapText="1" justifyLastLine="1"/>
      <protection locked="0"/>
    </xf>
    <xf numFmtId="0" fontId="2" fillId="2" borderId="49" xfId="0" applyFont="1" applyFill="1" applyBorder="1" applyAlignment="1" applyProtection="1">
      <alignment horizontal="center" vertical="center"/>
      <protection locked="0"/>
    </xf>
    <xf numFmtId="49" fontId="2" fillId="2" borderId="50" xfId="0" applyNumberFormat="1"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4" fillId="0" borderId="36" xfId="0" applyFont="1" applyBorder="1" applyAlignment="1" applyProtection="1">
      <alignment horizontal="center" vertical="center"/>
    </xf>
    <xf numFmtId="0" fontId="7" fillId="0" borderId="0" xfId="0" applyFont="1" applyBorder="1" applyAlignment="1" applyProtection="1">
      <alignment horizontal="center" vertical="center" shrinkToFit="1"/>
    </xf>
    <xf numFmtId="0" fontId="3" fillId="2" borderId="51" xfId="0" applyFont="1" applyFill="1" applyBorder="1" applyAlignment="1" applyProtection="1">
      <alignment horizontal="left" vertical="center" wrapText="1" justifyLastLine="1"/>
      <protection locked="0"/>
    </xf>
    <xf numFmtId="0" fontId="4" fillId="2" borderId="52" xfId="0" applyFont="1" applyFill="1" applyBorder="1" applyAlignment="1" applyProtection="1">
      <alignment horizontal="left" vertical="center" wrapText="1" justifyLastLine="1"/>
      <protection locked="0"/>
    </xf>
    <xf numFmtId="0" fontId="6" fillId="2" borderId="20" xfId="0"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protection locked="0"/>
    </xf>
    <xf numFmtId="0" fontId="4" fillId="2" borderId="53" xfId="0" applyFont="1" applyFill="1" applyBorder="1" applyAlignment="1" applyProtection="1">
      <alignment horizontal="left" vertical="center" wrapText="1" justifyLastLine="1"/>
      <protection locked="0"/>
    </xf>
    <xf numFmtId="0" fontId="4" fillId="2" borderId="54" xfId="0" applyFont="1" applyFill="1" applyBorder="1" applyAlignment="1" applyProtection="1">
      <alignment horizontal="left" vertical="center" wrapText="1" justifyLastLine="1"/>
      <protection locked="0"/>
    </xf>
    <xf numFmtId="0" fontId="2" fillId="2" borderId="55" xfId="0" applyFont="1" applyFill="1" applyBorder="1" applyAlignment="1" applyProtection="1">
      <alignment horizontal="center" vertical="center"/>
      <protection locked="0"/>
    </xf>
    <xf numFmtId="49" fontId="2" fillId="2" borderId="27" xfId="0" applyNumberFormat="1" applyFont="1" applyFill="1" applyBorder="1" applyAlignment="1" applyProtection="1">
      <alignment horizontal="center" vertical="center"/>
      <protection locked="0"/>
    </xf>
    <xf numFmtId="0" fontId="2" fillId="2" borderId="56" xfId="0" applyFont="1" applyFill="1" applyBorder="1" applyAlignment="1" applyProtection="1">
      <alignment horizontal="center" vertical="center"/>
      <protection locked="0"/>
    </xf>
    <xf numFmtId="0" fontId="2" fillId="2" borderId="38" xfId="0" applyFont="1" applyFill="1" applyBorder="1" applyAlignment="1" applyProtection="1">
      <alignment horizontal="center" vertical="center"/>
      <protection locked="0"/>
    </xf>
    <xf numFmtId="0" fontId="2" fillId="2" borderId="57" xfId="0" applyFont="1" applyFill="1" applyBorder="1" applyAlignment="1" applyProtection="1">
      <alignment horizontal="center" vertical="center"/>
      <protection locked="0"/>
    </xf>
    <xf numFmtId="0" fontId="2" fillId="2" borderId="40"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41" xfId="0" applyFont="1" applyFill="1" applyBorder="1" applyAlignment="1" applyProtection="1">
      <alignment horizontal="center" vertical="center"/>
      <protection locked="0"/>
    </xf>
    <xf numFmtId="0" fontId="4" fillId="0" borderId="35" xfId="0" applyFont="1" applyBorder="1" applyAlignment="1" applyProtection="1">
      <alignment horizontal="center" vertical="center"/>
    </xf>
    <xf numFmtId="0" fontId="3" fillId="0" borderId="58" xfId="0" applyFont="1" applyBorder="1" applyAlignment="1" applyProtection="1">
      <alignment horizontal="distributed" vertical="center" shrinkToFit="1"/>
    </xf>
    <xf numFmtId="0" fontId="3" fillId="0" borderId="59" xfId="0" applyFont="1" applyBorder="1" applyAlignment="1" applyProtection="1">
      <alignment horizontal="distributed" vertical="center" shrinkToFit="1"/>
    </xf>
    <xf numFmtId="0" fontId="3" fillId="0" borderId="40" xfId="0" applyFont="1" applyBorder="1" applyAlignment="1" applyProtection="1">
      <alignment horizontal="distributed" vertical="center" shrinkToFit="1"/>
    </xf>
    <xf numFmtId="0" fontId="3" fillId="0" borderId="41" xfId="0" applyFont="1" applyBorder="1" applyAlignment="1" applyProtection="1">
      <alignment horizontal="distributed" vertical="center" shrinkToFit="1"/>
    </xf>
    <xf numFmtId="0" fontId="3" fillId="0" borderId="60" xfId="0" applyFont="1" applyBorder="1" applyAlignment="1" applyProtection="1">
      <alignment horizontal="distributed" vertical="center" shrinkToFit="1"/>
    </xf>
    <xf numFmtId="176" fontId="4" fillId="0" borderId="36" xfId="0" applyNumberFormat="1" applyFont="1" applyFill="1" applyBorder="1" applyAlignment="1" applyProtection="1">
      <alignment horizontal="center" vertical="center" wrapText="1"/>
      <protection locked="0"/>
    </xf>
    <xf numFmtId="0" fontId="2" fillId="2" borderId="61" xfId="0" applyFont="1" applyFill="1" applyBorder="1" applyAlignment="1" applyProtection="1">
      <alignment horizontal="left" vertical="center"/>
      <protection locked="0"/>
    </xf>
    <xf numFmtId="0" fontId="2" fillId="2" borderId="62" xfId="0" applyFont="1" applyFill="1" applyBorder="1" applyAlignment="1" applyProtection="1">
      <alignment horizontal="left" vertical="center"/>
      <protection locked="0"/>
    </xf>
    <xf numFmtId="177" fontId="2" fillId="2" borderId="62" xfId="0" applyNumberFormat="1" applyFont="1" applyFill="1" applyBorder="1" applyAlignment="1" applyProtection="1">
      <alignment horizontal="left" vertical="center"/>
      <protection locked="0"/>
    </xf>
    <xf numFmtId="0" fontId="2" fillId="2" borderId="63" xfId="0" applyFont="1" applyFill="1" applyBorder="1" applyAlignment="1" applyProtection="1">
      <alignment vertical="center"/>
      <protection locked="0"/>
    </xf>
    <xf numFmtId="0" fontId="2" fillId="2" borderId="47" xfId="0" applyFont="1" applyFill="1" applyBorder="1" applyAlignment="1" applyProtection="1">
      <alignment horizontal="left" vertical="center" shrinkToFit="1"/>
      <protection locked="0"/>
    </xf>
    <xf numFmtId="0" fontId="2" fillId="2" borderId="48" xfId="0" applyFont="1" applyFill="1" applyBorder="1" applyAlignment="1" applyProtection="1">
      <alignment horizontal="left" vertical="center" shrinkToFit="1"/>
      <protection locked="0"/>
    </xf>
    <xf numFmtId="176" fontId="4" fillId="0" borderId="28" xfId="0" applyNumberFormat="1" applyFont="1" applyFill="1" applyBorder="1" applyAlignment="1" applyProtection="1">
      <alignment horizontal="center" vertical="center"/>
      <protection locked="0"/>
    </xf>
    <xf numFmtId="49" fontId="2" fillId="2" borderId="64" xfId="0" applyNumberFormat="1" applyFont="1" applyFill="1" applyBorder="1" applyAlignment="1" applyProtection="1">
      <alignment horizontal="center" vertical="center"/>
      <protection locked="0"/>
    </xf>
    <xf numFmtId="0" fontId="3" fillId="0" borderId="65" xfId="0" applyFont="1" applyBorder="1" applyAlignment="1" applyProtection="1">
      <alignment vertical="center" wrapText="1"/>
      <protection locked="0"/>
    </xf>
    <xf numFmtId="0" fontId="3" fillId="0" borderId="43" xfId="0" applyFont="1" applyBorder="1" applyAlignment="1" applyProtection="1">
      <alignment vertical="center" wrapText="1"/>
      <protection locked="0"/>
    </xf>
    <xf numFmtId="0" fontId="3" fillId="0" borderId="43" xfId="0" applyFont="1" applyBorder="1" applyAlignment="1" applyProtection="1">
      <alignment horizontal="left" vertical="center" wrapText="1" indent="1"/>
      <protection locked="0"/>
    </xf>
    <xf numFmtId="0" fontId="3" fillId="0" borderId="66" xfId="0" applyFont="1" applyBorder="1" applyAlignment="1" applyProtection="1">
      <alignment vertical="center" wrapText="1"/>
      <protection locked="0"/>
    </xf>
    <xf numFmtId="0" fontId="2" fillId="2" borderId="25" xfId="0" applyFont="1" applyFill="1" applyBorder="1" applyAlignment="1" applyProtection="1">
      <alignment horizontal="left" vertical="center"/>
      <protection locked="0"/>
    </xf>
    <xf numFmtId="0" fontId="2" fillId="2" borderId="26" xfId="0" applyFont="1" applyFill="1" applyBorder="1" applyAlignment="1" applyProtection="1">
      <alignment horizontal="left" vertical="center"/>
      <protection locked="0"/>
    </xf>
    <xf numFmtId="177" fontId="2" fillId="2" borderId="26" xfId="0" applyNumberFormat="1" applyFont="1" applyFill="1" applyBorder="1" applyAlignment="1" applyProtection="1">
      <alignment horizontal="left" vertical="center"/>
      <protection locked="0"/>
    </xf>
    <xf numFmtId="0" fontId="2" fillId="2" borderId="55" xfId="0" applyFont="1" applyFill="1" applyBorder="1" applyAlignment="1" applyProtection="1">
      <alignment vertical="center"/>
      <protection locked="0"/>
    </xf>
    <xf numFmtId="0" fontId="2" fillId="2" borderId="53" xfId="0" applyFont="1" applyFill="1" applyBorder="1" applyAlignment="1" applyProtection="1">
      <alignment horizontal="left" vertical="center" shrinkToFit="1"/>
      <protection locked="0"/>
    </xf>
    <xf numFmtId="0" fontId="2" fillId="2" borderId="54" xfId="0" applyFont="1" applyFill="1" applyBorder="1" applyAlignment="1" applyProtection="1">
      <alignment horizontal="left" vertical="center" shrinkToFit="1"/>
      <protection locked="0"/>
    </xf>
    <xf numFmtId="0" fontId="2" fillId="0" borderId="55" xfId="0" applyFont="1" applyBorder="1" applyAlignment="1" applyProtection="1">
      <alignment horizontal="center" vertical="center"/>
    </xf>
    <xf numFmtId="0" fontId="2" fillId="0" borderId="67" xfId="0" applyFont="1" applyFill="1" applyBorder="1" applyAlignment="1" applyProtection="1">
      <alignment horizontal="center" vertical="center"/>
      <protection locked="0"/>
    </xf>
    <xf numFmtId="0" fontId="3" fillId="0" borderId="6"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0" xfId="0" applyFont="1" applyBorder="1" applyAlignment="1" applyProtection="1">
      <alignment horizontal="left" vertical="center" wrapText="1" indent="1"/>
      <protection locked="0"/>
    </xf>
    <xf numFmtId="0" fontId="3" fillId="0" borderId="14" xfId="0" applyFont="1" applyBorder="1" applyAlignment="1" applyProtection="1">
      <alignment vertical="center" wrapText="1"/>
      <protection locked="0"/>
    </xf>
    <xf numFmtId="0" fontId="4" fillId="0" borderId="36" xfId="0" applyFont="1" applyBorder="1" applyAlignment="1" applyProtection="1">
      <alignment horizontal="distributed" vertical="center" justifyLastLine="1"/>
    </xf>
    <xf numFmtId="0" fontId="4" fillId="2" borderId="28" xfId="0" applyNumberFormat="1" applyFont="1" applyFill="1" applyBorder="1" applyAlignment="1" applyProtection="1">
      <alignment vertical="center"/>
      <protection locked="0"/>
    </xf>
    <xf numFmtId="0" fontId="2" fillId="2" borderId="55" xfId="0" applyFont="1" applyFill="1" applyBorder="1" applyProtection="1">
      <alignment vertical="center"/>
      <protection locked="0"/>
    </xf>
    <xf numFmtId="49" fontId="2" fillId="2" borderId="68" xfId="0" applyNumberFormat="1" applyFont="1" applyFill="1" applyBorder="1" applyAlignment="1" applyProtection="1">
      <alignment horizontal="center" vertical="center"/>
      <protection locked="0"/>
    </xf>
    <xf numFmtId="0" fontId="2" fillId="2" borderId="55" xfId="0" applyFont="1" applyFill="1" applyBorder="1" applyAlignment="1" applyProtection="1">
      <alignment horizontal="distributed" vertical="center" justifyLastLine="1"/>
      <protection locked="0"/>
    </xf>
    <xf numFmtId="0" fontId="2" fillId="0" borderId="55" xfId="0" applyFont="1" applyBorder="1" applyAlignment="1" applyProtection="1">
      <alignment vertical="center"/>
    </xf>
    <xf numFmtId="0" fontId="2" fillId="0" borderId="0" xfId="0" applyFont="1" applyBorder="1" applyProtection="1">
      <alignment vertical="center"/>
    </xf>
    <xf numFmtId="0" fontId="6" fillId="2" borderId="40" xfId="0" applyFont="1" applyFill="1" applyBorder="1" applyAlignment="1" applyProtection="1">
      <alignment horizontal="center" vertical="center"/>
      <protection locked="0"/>
    </xf>
    <xf numFmtId="0" fontId="6" fillId="2" borderId="41" xfId="0" applyFont="1" applyFill="1" applyBorder="1" applyAlignment="1" applyProtection="1">
      <alignment horizontal="center" vertical="center"/>
      <protection locked="0"/>
    </xf>
    <xf numFmtId="0" fontId="2" fillId="2" borderId="68" xfId="0" applyFont="1" applyFill="1" applyBorder="1" applyAlignment="1" applyProtection="1">
      <alignment horizontal="center" vertical="center"/>
      <protection locked="0"/>
    </xf>
    <xf numFmtId="178" fontId="4" fillId="2" borderId="36" xfId="1" applyNumberFormat="1" applyFont="1" applyFill="1" applyBorder="1" applyAlignment="1" applyProtection="1">
      <alignment horizontal="right" vertical="center"/>
      <protection locked="0"/>
    </xf>
    <xf numFmtId="0" fontId="4" fillId="0" borderId="14" xfId="0" applyFont="1" applyBorder="1" applyAlignment="1" applyProtection="1">
      <alignment horizontal="right" vertical="center"/>
      <protection locked="0"/>
    </xf>
    <xf numFmtId="0" fontId="4" fillId="0" borderId="28" xfId="0" applyNumberFormat="1" applyFont="1" applyFill="1" applyBorder="1" applyAlignment="1" applyProtection="1">
      <alignment horizontal="center" vertical="center"/>
      <protection locked="0"/>
    </xf>
    <xf numFmtId="0" fontId="9" fillId="0" borderId="0" xfId="0" applyFont="1" applyProtection="1">
      <alignment vertical="center"/>
      <protection locked="0"/>
    </xf>
    <xf numFmtId="0" fontId="3" fillId="0" borderId="42" xfId="0" applyFont="1" applyBorder="1" applyAlignment="1" applyProtection="1">
      <alignment horizontal="distributed" vertical="center" wrapText="1" justifyLastLine="1"/>
    </xf>
    <xf numFmtId="0" fontId="3" fillId="0" borderId="44" xfId="0" applyFont="1" applyBorder="1" applyAlignment="1" applyProtection="1">
      <alignment horizontal="distributed" vertical="center" wrapText="1" justifyLastLine="1"/>
    </xf>
    <xf numFmtId="0" fontId="2" fillId="2" borderId="69" xfId="0" applyFont="1" applyFill="1" applyBorder="1" applyAlignment="1" applyProtection="1">
      <alignment horizontal="distributed" vertical="center" justifyLastLine="1"/>
      <protection locked="0"/>
    </xf>
    <xf numFmtId="0" fontId="3" fillId="0" borderId="2" xfId="0" applyFont="1" applyBorder="1" applyAlignment="1" applyProtection="1">
      <alignment horizontal="left" vertical="center" wrapText="1" indent="1"/>
      <protection locked="0"/>
    </xf>
    <xf numFmtId="0" fontId="2" fillId="2" borderId="27" xfId="0" applyFont="1" applyFill="1" applyBorder="1" applyAlignment="1" applyProtection="1">
      <alignment horizontal="center" vertical="center"/>
      <protection locked="0"/>
    </xf>
    <xf numFmtId="178" fontId="4" fillId="2" borderId="28" xfId="1" applyNumberFormat="1" applyFont="1" applyFill="1" applyBorder="1" applyAlignment="1" applyProtection="1">
      <alignment horizontal="right" vertical="center"/>
      <protection locked="0"/>
    </xf>
    <xf numFmtId="0" fontId="10" fillId="0" borderId="0" xfId="0" applyFont="1" applyProtection="1">
      <alignment vertical="center"/>
      <protection locked="0"/>
    </xf>
    <xf numFmtId="0" fontId="3" fillId="0" borderId="20" xfId="0" applyFont="1" applyBorder="1" applyAlignment="1" applyProtection="1">
      <alignment horizontal="distributed" vertical="center" wrapText="1" justifyLastLine="1"/>
    </xf>
    <xf numFmtId="0" fontId="3" fillId="0" borderId="21" xfId="0" applyFont="1" applyBorder="1" applyAlignment="1" applyProtection="1">
      <alignment horizontal="distributed" vertical="center" wrapText="1" justifyLastLine="1"/>
    </xf>
    <xf numFmtId="0" fontId="9" fillId="0" borderId="70"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2" borderId="30" xfId="0" applyFont="1" applyFill="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2" fillId="2" borderId="64" xfId="0" applyFont="1" applyFill="1" applyBorder="1" applyAlignment="1" applyProtection="1">
      <alignment horizontal="center" vertical="center"/>
      <protection locked="0"/>
    </xf>
    <xf numFmtId="0" fontId="4" fillId="0" borderId="35" xfId="0" applyFont="1" applyBorder="1" applyAlignment="1" applyProtection="1">
      <alignment vertical="center"/>
    </xf>
    <xf numFmtId="0" fontId="9" fillId="0" borderId="71" xfId="0" applyFont="1" applyBorder="1" applyAlignment="1" applyProtection="1">
      <alignment horizontal="center" vertical="center"/>
      <protection locked="0"/>
    </xf>
    <xf numFmtId="0" fontId="6" fillId="0" borderId="21" xfId="0" applyFont="1" applyBorder="1" applyAlignment="1" applyProtection="1">
      <alignment vertical="center"/>
      <protection locked="0"/>
    </xf>
    <xf numFmtId="0" fontId="6" fillId="0" borderId="56" xfId="0" applyFont="1" applyBorder="1" applyAlignment="1" applyProtection="1">
      <alignment vertical="center" shrinkToFit="1"/>
    </xf>
    <xf numFmtId="0" fontId="6" fillId="0" borderId="38" xfId="0" applyFont="1" applyBorder="1" applyAlignment="1" applyProtection="1">
      <alignment vertical="center" shrinkToFit="1"/>
    </xf>
    <xf numFmtId="0" fontId="6" fillId="0" borderId="57" xfId="0" applyFont="1" applyBorder="1" applyAlignment="1" applyProtection="1">
      <alignment vertical="center" shrinkToFit="1"/>
    </xf>
    <xf numFmtId="0" fontId="6" fillId="0" borderId="20" xfId="0" applyFont="1" applyBorder="1" applyAlignment="1" applyProtection="1">
      <alignment vertical="center"/>
      <protection locked="0"/>
    </xf>
    <xf numFmtId="0" fontId="6" fillId="0" borderId="20" xfId="0" applyFont="1" applyBorder="1" applyAlignment="1" applyProtection="1">
      <alignment vertical="center" shrinkToFit="1"/>
    </xf>
    <xf numFmtId="0" fontId="6" fillId="0" borderId="0" xfId="0" applyFont="1" applyBorder="1" applyAlignment="1" applyProtection="1">
      <alignment vertical="center" shrinkToFit="1"/>
    </xf>
    <xf numFmtId="0" fontId="6" fillId="0" borderId="21" xfId="0" applyFont="1" applyBorder="1" applyAlignment="1" applyProtection="1">
      <alignment vertical="center" shrinkToFit="1"/>
    </xf>
    <xf numFmtId="0" fontId="2" fillId="2" borderId="72" xfId="0" applyFont="1" applyFill="1" applyBorder="1" applyAlignment="1" applyProtection="1">
      <alignment vertical="center"/>
      <protection locked="0"/>
    </xf>
    <xf numFmtId="0" fontId="6" fillId="0" borderId="40" xfId="0" applyFont="1" applyBorder="1" applyAlignment="1" applyProtection="1">
      <alignment vertical="center" shrinkToFit="1"/>
    </xf>
    <xf numFmtId="0" fontId="6" fillId="0" borderId="2" xfId="0" applyFont="1" applyBorder="1" applyAlignment="1" applyProtection="1">
      <alignment vertical="center" shrinkToFit="1"/>
    </xf>
    <xf numFmtId="0" fontId="6" fillId="0" borderId="41" xfId="0" applyFont="1" applyBorder="1" applyAlignment="1" applyProtection="1">
      <alignment vertical="center" shrinkToFit="1"/>
    </xf>
    <xf numFmtId="0" fontId="4" fillId="0" borderId="70" xfId="0" applyFont="1" applyBorder="1" applyAlignment="1" applyProtection="1">
      <alignment horizontal="center" vertical="center"/>
      <protection locked="0"/>
    </xf>
    <xf numFmtId="0" fontId="2" fillId="0" borderId="6" xfId="0" applyFont="1" applyBorder="1" applyAlignment="1" applyProtection="1">
      <alignment horizontal="right" vertical="center"/>
    </xf>
    <xf numFmtId="0" fontId="2" fillId="0" borderId="0" xfId="0" applyFont="1" applyBorder="1" applyAlignment="1" applyProtection="1">
      <alignment vertical="center"/>
      <protection locked="0"/>
    </xf>
    <xf numFmtId="0" fontId="2" fillId="0" borderId="43" xfId="0" applyFont="1" applyBorder="1" applyAlignment="1" applyProtection="1">
      <alignment horizontal="center" vertical="center"/>
      <protection locked="0"/>
    </xf>
    <xf numFmtId="0" fontId="4" fillId="0" borderId="71" xfId="0" applyFont="1" applyBorder="1" applyAlignment="1" applyProtection="1">
      <alignment horizontal="center" vertical="center"/>
      <protection locked="0"/>
    </xf>
    <xf numFmtId="0" fontId="4" fillId="0" borderId="28" xfId="0" applyFont="1" applyBorder="1" applyAlignment="1" applyProtection="1">
      <alignment horizontal="right" vertical="center"/>
    </xf>
    <xf numFmtId="0" fontId="4" fillId="0" borderId="35" xfId="0" applyFont="1" applyBorder="1" applyAlignment="1" applyProtection="1">
      <alignment horizontal="right" vertical="center"/>
    </xf>
    <xf numFmtId="49" fontId="2" fillId="2" borderId="60" xfId="0" applyNumberFormat="1" applyFont="1" applyFill="1" applyBorder="1" applyAlignment="1" applyProtection="1">
      <alignment horizontal="center" vertical="center"/>
      <protection locked="0"/>
    </xf>
    <xf numFmtId="0" fontId="2" fillId="2" borderId="73" xfId="0" applyFont="1" applyFill="1" applyBorder="1" applyAlignment="1" applyProtection="1">
      <alignment horizontal="center" vertical="center"/>
      <protection locked="0"/>
    </xf>
    <xf numFmtId="0" fontId="2" fillId="2" borderId="30" xfId="0" applyFont="1" applyFill="1" applyBorder="1" applyAlignment="1" applyProtection="1">
      <alignment horizontal="center" vertical="center"/>
      <protection locked="0"/>
    </xf>
    <xf numFmtId="0" fontId="2" fillId="2" borderId="74" xfId="0" applyFont="1" applyFill="1" applyBorder="1" applyAlignment="1" applyProtection="1">
      <alignment horizontal="center" vertical="center"/>
      <protection locked="0"/>
    </xf>
    <xf numFmtId="0" fontId="3" fillId="0" borderId="40" xfId="0" applyFont="1" applyBorder="1" applyAlignment="1" applyProtection="1">
      <alignment horizontal="distributed" vertical="center" wrapText="1" justifyLastLine="1"/>
    </xf>
    <xf numFmtId="0" fontId="3" fillId="0" borderId="41" xfId="0" applyFont="1" applyBorder="1" applyAlignment="1" applyProtection="1">
      <alignment horizontal="distributed" vertical="center" wrapText="1" justifyLastLine="1"/>
    </xf>
    <xf numFmtId="0" fontId="3" fillId="0" borderId="50" xfId="0" applyFont="1" applyBorder="1" applyAlignment="1" applyProtection="1">
      <alignment horizontal="distributed" vertical="center" justifyLastLine="1"/>
    </xf>
    <xf numFmtId="0" fontId="2" fillId="2" borderId="75" xfId="0" applyFont="1" applyFill="1" applyBorder="1" applyAlignment="1" applyProtection="1">
      <alignment horizontal="center" vertical="center"/>
      <protection locked="0"/>
    </xf>
    <xf numFmtId="0" fontId="2" fillId="2" borderId="33" xfId="0" applyFont="1" applyFill="1" applyBorder="1" applyAlignment="1" applyProtection="1">
      <alignment horizontal="center" vertical="center"/>
      <protection locked="0"/>
    </xf>
    <xf numFmtId="0" fontId="2" fillId="2" borderId="76" xfId="0" applyFont="1" applyFill="1" applyBorder="1" applyAlignment="1" applyProtection="1">
      <alignment horizontal="center" vertical="center"/>
      <protection locked="0"/>
    </xf>
    <xf numFmtId="0" fontId="3" fillId="2" borderId="77" xfId="0" applyFont="1" applyFill="1" applyBorder="1" applyAlignment="1" applyProtection="1">
      <alignment horizontal="left" vertical="center" wrapText="1" justifyLastLine="1"/>
      <protection locked="0"/>
    </xf>
    <xf numFmtId="179" fontId="6" fillId="2" borderId="21" xfId="0" applyNumberFormat="1" applyFont="1" applyFill="1" applyBorder="1" applyAlignment="1" applyProtection="1">
      <alignment horizontal="right" vertical="center" shrinkToFit="1"/>
      <protection locked="0"/>
    </xf>
    <xf numFmtId="0" fontId="3" fillId="0" borderId="27" xfId="0" applyFont="1" applyBorder="1" applyAlignment="1" applyProtection="1">
      <alignment horizontal="distributed" vertical="center" justifyLastLine="1"/>
    </xf>
    <xf numFmtId="0" fontId="3" fillId="2" borderId="78" xfId="0" applyFont="1" applyFill="1" applyBorder="1" applyAlignment="1" applyProtection="1">
      <alignment horizontal="left" vertical="center" wrapText="1" justifyLastLine="1"/>
      <protection locked="0"/>
    </xf>
    <xf numFmtId="0" fontId="2" fillId="2" borderId="79" xfId="0" applyFont="1" applyFill="1" applyBorder="1" applyAlignment="1" applyProtection="1">
      <alignment horizontal="center" vertical="center"/>
      <protection locked="0"/>
    </xf>
    <xf numFmtId="0" fontId="2" fillId="2" borderId="80" xfId="0" applyFont="1" applyFill="1" applyBorder="1" applyAlignment="1" applyProtection="1">
      <alignment horizontal="center" vertical="center"/>
      <protection locked="0"/>
    </xf>
    <xf numFmtId="0" fontId="2" fillId="2" borderId="81" xfId="0" applyFont="1" applyFill="1" applyBorder="1" applyAlignment="1" applyProtection="1">
      <alignment horizontal="center" vertical="center"/>
      <protection locked="0"/>
    </xf>
    <xf numFmtId="0" fontId="6" fillId="0" borderId="43" xfId="0" applyFont="1" applyBorder="1" applyAlignment="1" applyProtection="1">
      <alignment horizontal="right" vertical="center"/>
    </xf>
    <xf numFmtId="0" fontId="2" fillId="2" borderId="60" xfId="0" applyFont="1" applyFill="1" applyBorder="1" applyAlignment="1" applyProtection="1">
      <alignment horizontal="center" vertical="center"/>
      <protection locked="0"/>
    </xf>
    <xf numFmtId="0" fontId="6" fillId="0" borderId="0" xfId="0" applyFont="1" applyBorder="1" applyAlignment="1" applyProtection="1">
      <alignment horizontal="right" vertical="center"/>
    </xf>
    <xf numFmtId="0" fontId="2" fillId="0" borderId="82" xfId="0" applyFont="1" applyFill="1" applyBorder="1" applyAlignment="1" applyProtection="1">
      <alignment horizontal="center" vertical="center"/>
      <protection locked="0"/>
    </xf>
    <xf numFmtId="0" fontId="2" fillId="0" borderId="83" xfId="0" applyFont="1" applyFill="1" applyBorder="1" applyAlignment="1" applyProtection="1">
      <alignment horizontal="center" vertical="center"/>
      <protection locked="0"/>
    </xf>
    <xf numFmtId="0" fontId="6" fillId="0" borderId="2" xfId="0" applyFont="1" applyBorder="1" applyAlignment="1" applyProtection="1">
      <alignment horizontal="right" vertical="center"/>
    </xf>
    <xf numFmtId="0" fontId="4" fillId="0" borderId="36" xfId="0" applyNumberFormat="1" applyFont="1" applyFill="1" applyBorder="1" applyAlignment="1" applyProtection="1">
      <alignment horizontal="center" vertical="center" wrapText="1"/>
      <protection locked="0"/>
    </xf>
    <xf numFmtId="0" fontId="3" fillId="0" borderId="61" xfId="0" applyFont="1" applyBorder="1" applyAlignment="1" applyProtection="1">
      <alignment horizontal="distributed" vertical="center" wrapText="1" justifyLastLine="1"/>
    </xf>
    <xf numFmtId="0" fontId="11" fillId="2" borderId="44" xfId="0" applyFont="1" applyFill="1" applyBorder="1" applyAlignment="1" applyProtection="1">
      <alignment horizontal="center" vertical="center" wrapText="1" justifyLastLine="1"/>
      <protection locked="0"/>
    </xf>
    <xf numFmtId="0" fontId="3" fillId="0" borderId="25" xfId="0" applyFont="1" applyBorder="1" applyAlignment="1" applyProtection="1">
      <alignment horizontal="distributed" vertical="center" wrapText="1" justifyLastLine="1"/>
    </xf>
    <xf numFmtId="0" fontId="2" fillId="2" borderId="21" xfId="0" applyFont="1" applyFill="1" applyBorder="1" applyAlignment="1" applyProtection="1">
      <alignment horizontal="center" vertical="center" wrapText="1" justifyLastLine="1"/>
      <protection locked="0"/>
    </xf>
    <xf numFmtId="0" fontId="12" fillId="0" borderId="2" xfId="0" applyFont="1" applyBorder="1" applyAlignment="1" applyProtection="1">
      <alignment horizontal="center" vertical="center"/>
      <protection locked="0"/>
    </xf>
    <xf numFmtId="0" fontId="4" fillId="0" borderId="62" xfId="0" applyFont="1" applyBorder="1" applyAlignment="1" applyProtection="1">
      <alignment horizontal="distributed" vertical="center" justifyLastLine="1"/>
    </xf>
    <xf numFmtId="0" fontId="2" fillId="0" borderId="63" xfId="0" applyFont="1" applyBorder="1" applyProtection="1">
      <alignment vertical="center"/>
    </xf>
    <xf numFmtId="0" fontId="3" fillId="0" borderId="60" xfId="0" applyFont="1" applyBorder="1" applyAlignment="1" applyProtection="1">
      <alignment horizontal="distributed" vertical="center" justifyLastLine="1"/>
    </xf>
    <xf numFmtId="0" fontId="4" fillId="0" borderId="26" xfId="0" applyFont="1" applyBorder="1" applyAlignment="1" applyProtection="1">
      <alignment horizontal="distributed" vertical="center" justifyLastLine="1"/>
    </xf>
    <xf numFmtId="0" fontId="3" fillId="2" borderId="50" xfId="0" applyFont="1" applyFill="1" applyBorder="1" applyAlignment="1" applyProtection="1">
      <alignment horizontal="center" vertical="center"/>
      <protection locked="0"/>
    </xf>
    <xf numFmtId="0" fontId="2" fillId="2" borderId="6" xfId="0" applyFont="1" applyFill="1" applyBorder="1" applyAlignment="1" applyProtection="1">
      <alignment horizontal="right" vertical="center"/>
      <protection locked="0"/>
    </xf>
    <xf numFmtId="0" fontId="3" fillId="2" borderId="27"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0" borderId="50" xfId="0" applyFont="1" applyBorder="1" applyAlignment="1" applyProtection="1">
      <alignment horizontal="center" vertical="center"/>
    </xf>
    <xf numFmtId="0" fontId="3" fillId="0" borderId="27" xfId="0" applyFont="1" applyBorder="1" applyAlignment="1" applyProtection="1">
      <alignment horizontal="center" vertical="center"/>
    </xf>
    <xf numFmtId="0" fontId="6" fillId="0" borderId="43" xfId="0" applyFont="1" applyBorder="1" applyAlignment="1" applyProtection="1">
      <alignment vertical="center"/>
    </xf>
    <xf numFmtId="0" fontId="4" fillId="0" borderId="59" xfId="0" applyFont="1" applyBorder="1" applyAlignment="1" applyProtection="1">
      <alignment horizontal="distributed" vertical="center" justifyLastLine="1"/>
    </xf>
    <xf numFmtId="0" fontId="2" fillId="0" borderId="69" xfId="0" applyFont="1" applyBorder="1" applyAlignment="1" applyProtection="1">
      <alignment horizontal="center" vertical="center"/>
    </xf>
    <xf numFmtId="0" fontId="3" fillId="0" borderId="84" xfId="0" applyFont="1" applyBorder="1" applyAlignment="1" applyProtection="1">
      <alignment horizontal="distributed" vertical="center" wrapText="1" justifyLastLine="1"/>
    </xf>
    <xf numFmtId="0" fontId="2" fillId="2" borderId="85" xfId="0" applyFont="1" applyFill="1" applyBorder="1" applyAlignment="1" applyProtection="1">
      <alignment horizontal="center" vertical="center" wrapText="1" justifyLastLine="1"/>
      <protection locked="0"/>
    </xf>
    <xf numFmtId="0" fontId="3" fillId="2" borderId="86" xfId="0" applyFont="1" applyFill="1" applyBorder="1" applyAlignment="1" applyProtection="1">
      <alignment horizontal="left" vertical="center" wrapText="1" justifyLastLine="1"/>
      <protection locked="0"/>
    </xf>
    <xf numFmtId="179" fontId="6" fillId="2" borderId="85" xfId="0" applyNumberFormat="1" applyFont="1" applyFill="1" applyBorder="1" applyAlignment="1" applyProtection="1">
      <alignment horizontal="right" vertical="center" shrinkToFit="1"/>
      <protection locked="0"/>
    </xf>
    <xf numFmtId="0" fontId="4" fillId="2" borderId="87" xfId="0" applyFont="1" applyFill="1" applyBorder="1" applyAlignment="1" applyProtection="1">
      <alignment horizontal="left" vertical="center" wrapText="1" justifyLastLine="1"/>
      <protection locked="0"/>
    </xf>
    <xf numFmtId="0" fontId="4" fillId="2" borderId="88" xfId="0" applyFont="1" applyFill="1" applyBorder="1" applyAlignment="1" applyProtection="1">
      <alignment horizontal="left" vertical="center" wrapText="1" justifyLastLine="1"/>
      <protection locked="0"/>
    </xf>
    <xf numFmtId="0" fontId="9" fillId="0" borderId="89" xfId="0" applyFont="1" applyBorder="1" applyAlignment="1" applyProtection="1">
      <alignment horizontal="center" vertical="center"/>
      <protection locked="0"/>
    </xf>
    <xf numFmtId="0" fontId="3" fillId="0" borderId="90" xfId="0" applyFont="1" applyBorder="1" applyAlignment="1" applyProtection="1">
      <alignment horizontal="center" vertical="center"/>
    </xf>
    <xf numFmtId="0" fontId="2" fillId="0" borderId="91" xfId="0" applyFont="1" applyBorder="1" applyProtection="1">
      <alignment vertical="center"/>
      <protection locked="0"/>
    </xf>
    <xf numFmtId="0" fontId="6" fillId="0" borderId="1" xfId="0" applyFont="1" applyBorder="1" applyAlignment="1" applyProtection="1">
      <alignment vertical="center"/>
    </xf>
    <xf numFmtId="0" fontId="2" fillId="0" borderId="92" xfId="0" applyFont="1" applyBorder="1" applyProtection="1">
      <alignment vertical="center"/>
      <protection locked="0"/>
    </xf>
    <xf numFmtId="0" fontId="2" fillId="2" borderId="84" xfId="0" applyFont="1" applyFill="1" applyBorder="1" applyAlignment="1" applyProtection="1">
      <alignment horizontal="left" vertical="center"/>
      <protection locked="0"/>
    </xf>
    <xf numFmtId="0" fontId="2" fillId="2" borderId="93" xfId="0" applyFont="1" applyFill="1" applyBorder="1" applyAlignment="1" applyProtection="1">
      <alignment horizontal="left" vertical="center"/>
      <protection locked="0"/>
    </xf>
    <xf numFmtId="177" fontId="2" fillId="2" borderId="93" xfId="0" applyNumberFormat="1" applyFont="1" applyFill="1" applyBorder="1" applyAlignment="1" applyProtection="1">
      <alignment horizontal="left" vertical="center"/>
      <protection locked="0"/>
    </xf>
    <xf numFmtId="0" fontId="4" fillId="0" borderId="89" xfId="0" applyFont="1" applyBorder="1" applyAlignment="1" applyProtection="1">
      <alignment horizontal="center" vertical="center"/>
      <protection locked="0"/>
    </xf>
    <xf numFmtId="0" fontId="2" fillId="2" borderId="87" xfId="0" applyFont="1" applyFill="1" applyBorder="1" applyAlignment="1" applyProtection="1">
      <alignment horizontal="left" vertical="center" shrinkToFit="1"/>
      <protection locked="0"/>
    </xf>
    <xf numFmtId="0" fontId="2" fillId="2" borderId="88" xfId="0" applyFont="1" applyFill="1" applyBorder="1" applyAlignment="1" applyProtection="1">
      <alignment horizontal="left" vertical="center" shrinkToFit="1"/>
      <protection locked="0"/>
    </xf>
    <xf numFmtId="0" fontId="2" fillId="0" borderId="94" xfId="0" applyFont="1" applyFill="1" applyBorder="1" applyAlignment="1" applyProtection="1">
      <alignment horizontal="center" vertical="center"/>
      <protection locked="0"/>
    </xf>
    <xf numFmtId="0" fontId="4" fillId="0" borderId="95" xfId="0" applyFont="1" applyBorder="1" applyAlignment="1" applyProtection="1">
      <alignment horizontal="right" vertical="center"/>
    </xf>
    <xf numFmtId="0" fontId="4" fillId="0" borderId="95" xfId="0" applyNumberFormat="1" applyFont="1" applyFill="1" applyBorder="1" applyAlignment="1" applyProtection="1">
      <alignment horizontal="center" vertical="center"/>
      <protection locked="0"/>
    </xf>
    <xf numFmtId="0" fontId="2" fillId="0" borderId="91" xfId="0" applyFont="1" applyBorder="1" applyAlignment="1" applyProtection="1">
      <alignment horizontal="right" vertical="center"/>
      <protection locked="0"/>
    </xf>
    <xf numFmtId="0" fontId="2" fillId="0" borderId="0" xfId="0" applyFont="1">
      <alignment vertical="center"/>
    </xf>
    <xf numFmtId="0" fontId="6" fillId="0" borderId="63" xfId="0" applyFont="1" applyBorder="1" applyAlignment="1" applyProtection="1">
      <alignment horizontal="center" vertical="center"/>
      <protection locked="0"/>
    </xf>
    <xf numFmtId="0" fontId="6" fillId="0" borderId="75" xfId="0" applyFont="1" applyBorder="1" applyAlignment="1" applyProtection="1">
      <alignment vertical="center"/>
      <protection locked="0"/>
    </xf>
    <xf numFmtId="0" fontId="6" fillId="0" borderId="76" xfId="0" applyFont="1" applyBorder="1" applyAlignment="1" applyProtection="1">
      <alignment vertical="center"/>
      <protection locked="0"/>
    </xf>
    <xf numFmtId="0" fontId="6" fillId="0" borderId="79" xfId="0" applyFont="1" applyBorder="1" applyAlignment="1" applyProtection="1">
      <alignment vertical="center"/>
      <protection locked="0"/>
    </xf>
    <xf numFmtId="0" fontId="6" fillId="0" borderId="81" xfId="0" applyFont="1" applyBorder="1" applyAlignment="1" applyProtection="1">
      <alignment vertical="center"/>
      <protection locked="0"/>
    </xf>
    <xf numFmtId="49" fontId="2" fillId="0" borderId="0" xfId="0" applyNumberFormat="1" applyFont="1" applyProtection="1">
      <alignment vertical="center"/>
      <protection locked="0"/>
    </xf>
    <xf numFmtId="0" fontId="13" fillId="0" borderId="0" xfId="0" applyFont="1" applyFill="1" applyBorder="1" applyAlignment="1" applyProtection="1">
      <alignment horizontal="center" vertical="center" wrapText="1"/>
      <protection locked="0"/>
    </xf>
    <xf numFmtId="3" fontId="13" fillId="0" borderId="0" xfId="0" applyNumberFormat="1" applyFont="1" applyFill="1" applyBorder="1" applyAlignment="1" applyProtection="1">
      <alignment horizontal="right" vertical="center" wrapText="1"/>
      <protection locked="0"/>
    </xf>
    <xf numFmtId="0" fontId="0" fillId="0" borderId="0" xfId="0" applyFont="1" applyFill="1" applyBorder="1" applyProtection="1">
      <alignment vertical="center"/>
      <protection locked="0"/>
    </xf>
    <xf numFmtId="4" fontId="13" fillId="0" borderId="0" xfId="0" applyNumberFormat="1" applyFont="1" applyFill="1" applyBorder="1" applyAlignment="1" applyProtection="1">
      <alignment horizontal="right" vertical="center" wrapText="1"/>
      <protection locked="0"/>
    </xf>
    <xf numFmtId="0" fontId="13" fillId="0" borderId="0" xfId="0" applyFont="1" applyFill="1" applyBorder="1" applyAlignment="1" applyProtection="1">
      <alignment horizontal="right" vertical="center" wrapText="1"/>
      <protection locked="0"/>
    </xf>
    <xf numFmtId="0" fontId="14" fillId="0" borderId="0" xfId="2" applyFont="1" applyFill="1" applyBorder="1" applyAlignment="1" applyProtection="1">
      <alignment horizontal="left" vertical="center" wrapText="1"/>
      <protection locked="0"/>
    </xf>
    <xf numFmtId="0" fontId="14" fillId="0" borderId="0" xfId="2" applyFont="1" applyFill="1" applyBorder="1" applyAlignment="1" applyProtection="1">
      <alignment vertical="center" wrapText="1"/>
      <protection locked="0"/>
    </xf>
    <xf numFmtId="0" fontId="0" fillId="0" borderId="0" xfId="0" applyAlignment="1">
      <alignment horizontal="center" vertical="center"/>
    </xf>
    <xf numFmtId="0" fontId="6" fillId="0" borderId="0" xfId="0" applyFont="1" applyAlignment="1">
      <alignment horizontal="left" vertical="center"/>
    </xf>
    <xf numFmtId="0" fontId="4" fillId="0" borderId="62" xfId="0" applyFont="1" applyBorder="1" applyAlignment="1" applyProtection="1">
      <alignment horizontal="center" vertical="center"/>
    </xf>
    <xf numFmtId="0" fontId="2" fillId="0" borderId="62" xfId="0" applyFont="1" applyBorder="1" applyAlignment="1" applyProtection="1">
      <alignment horizontal="center" vertical="center"/>
    </xf>
    <xf numFmtId="0" fontId="2" fillId="0" borderId="0" xfId="0" applyFont="1" applyAlignment="1" applyProtection="1">
      <alignment horizontal="center" vertical="center"/>
    </xf>
    <xf numFmtId="0" fontId="3" fillId="0" borderId="96" xfId="0" applyFont="1" applyBorder="1" applyAlignment="1" applyProtection="1">
      <alignment horizontal="center" vertical="center" wrapText="1"/>
    </xf>
    <xf numFmtId="0" fontId="3" fillId="0" borderId="97" xfId="0" applyFont="1" applyBorder="1" applyAlignment="1" applyProtection="1">
      <alignment horizontal="center" vertical="center" wrapText="1"/>
    </xf>
    <xf numFmtId="0" fontId="3" fillId="0" borderId="98" xfId="0" applyFont="1" applyBorder="1" applyAlignment="1" applyProtection="1">
      <alignment horizontal="center" vertical="center" wrapText="1"/>
    </xf>
    <xf numFmtId="0" fontId="4" fillId="0" borderId="9" xfId="0" applyFont="1" applyBorder="1" applyAlignment="1" applyProtection="1">
      <alignment horizontal="center" vertical="center"/>
    </xf>
    <xf numFmtId="49" fontId="4" fillId="0" borderId="10" xfId="0" applyNumberFormat="1"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99" xfId="0" quotePrefix="1" applyFont="1" applyBorder="1" applyAlignment="1" applyProtection="1">
      <alignment horizontal="center" vertical="center"/>
    </xf>
    <xf numFmtId="0" fontId="4" fillId="0" borderId="100" xfId="0" applyFont="1" applyBorder="1" applyAlignment="1" applyProtection="1">
      <alignment horizontal="center" vertical="center"/>
    </xf>
    <xf numFmtId="0" fontId="2" fillId="0" borderId="0" xfId="0" applyFont="1" applyAlignment="1">
      <alignment horizontal="center" vertical="center"/>
    </xf>
    <xf numFmtId="0" fontId="4" fillId="0" borderId="26" xfId="0" applyFont="1" applyBorder="1" applyAlignment="1" applyProtection="1">
      <alignment horizontal="center" vertical="center"/>
    </xf>
    <xf numFmtId="0" fontId="2" fillId="0" borderId="26" xfId="0" applyFont="1" applyBorder="1" applyAlignment="1" applyProtection="1">
      <alignment horizontal="center" vertical="center"/>
    </xf>
    <xf numFmtId="0" fontId="3" fillId="0" borderId="61" xfId="0" applyFont="1" applyBorder="1" applyAlignment="1" applyProtection="1">
      <alignment horizontal="distributed" vertical="center" justifyLastLine="1"/>
    </xf>
    <xf numFmtId="0" fontId="3" fillId="0" borderId="101" xfId="0" applyFont="1" applyBorder="1" applyAlignment="1" applyProtection="1">
      <alignment horizontal="center" vertical="center" wrapText="1"/>
    </xf>
    <xf numFmtId="0" fontId="3" fillId="0" borderId="102" xfId="0" applyFont="1" applyBorder="1" applyAlignment="1" applyProtection="1">
      <alignment horizontal="center" vertical="center" wrapText="1"/>
    </xf>
    <xf numFmtId="0" fontId="3" fillId="0" borderId="103" xfId="0" applyFont="1" applyBorder="1" applyAlignment="1" applyProtection="1">
      <alignment horizontal="center" vertical="center" wrapText="1"/>
    </xf>
    <xf numFmtId="0" fontId="4" fillId="0" borderId="19"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7" xfId="0" applyFont="1" applyBorder="1" applyAlignment="1" applyProtection="1">
      <alignment horizontal="center" vertical="center"/>
    </xf>
    <xf numFmtId="0" fontId="3" fillId="0" borderId="58" xfId="0" applyFont="1" applyBorder="1" applyAlignment="1" applyProtection="1">
      <alignment horizontal="distributed" vertical="center" justifyLastLine="1"/>
    </xf>
    <xf numFmtId="0" fontId="2" fillId="0" borderId="0" xfId="0" applyFont="1" applyProtection="1">
      <alignment vertical="center"/>
    </xf>
    <xf numFmtId="0" fontId="3" fillId="0" borderId="65" xfId="0" applyFont="1" applyBorder="1" applyAlignment="1" applyProtection="1">
      <alignment horizontal="center" vertical="center" wrapText="1"/>
    </xf>
    <xf numFmtId="0" fontId="3" fillId="0" borderId="43" xfId="0" applyFont="1" applyBorder="1" applyAlignment="1" applyProtection="1">
      <alignment horizontal="center" vertical="center" wrapText="1"/>
    </xf>
    <xf numFmtId="0" fontId="3" fillId="0" borderId="66" xfId="0" applyFont="1" applyBorder="1" applyAlignment="1" applyProtection="1">
      <alignment horizontal="center" vertical="center" wrapText="1"/>
    </xf>
    <xf numFmtId="0" fontId="4" fillId="0" borderId="61" xfId="0" applyFont="1" applyBorder="1" applyAlignment="1" applyProtection="1">
      <alignment vertical="center" shrinkToFit="1"/>
    </xf>
    <xf numFmtId="0" fontId="4" fillId="0" borderId="44" xfId="0" applyFont="1" applyBorder="1" applyAlignment="1" applyProtection="1">
      <alignment vertical="center" shrinkToFit="1"/>
    </xf>
    <xf numFmtId="0" fontId="4" fillId="0" borderId="62" xfId="0" applyFont="1" applyBorder="1" applyAlignment="1" applyProtection="1">
      <alignment vertical="center" shrinkToFit="1"/>
    </xf>
    <xf numFmtId="0" fontId="4" fillId="0" borderId="42" xfId="0" applyFont="1" applyBorder="1" applyAlignment="1" applyProtection="1">
      <alignment horizontal="left" vertical="center" shrinkToFit="1"/>
    </xf>
    <xf numFmtId="0" fontId="4" fillId="0" borderId="44" xfId="0" applyFont="1" applyBorder="1" applyAlignment="1" applyProtection="1">
      <alignment horizontal="left" vertical="center" shrinkToFit="1"/>
    </xf>
    <xf numFmtId="0" fontId="4" fillId="0" borderId="59" xfId="0" applyFont="1" applyBorder="1" applyAlignment="1" applyProtection="1">
      <alignment horizontal="center" vertical="center"/>
    </xf>
    <xf numFmtId="0" fontId="2" fillId="0" borderId="59" xfId="0" applyFont="1" applyBorder="1" applyAlignment="1" applyProtection="1">
      <alignment horizontal="center" vertical="center"/>
    </xf>
    <xf numFmtId="0" fontId="3" fillId="0" borderId="6"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4" fillId="0" borderId="25" xfId="0" applyFont="1" applyBorder="1" applyAlignment="1" applyProtection="1">
      <alignment vertical="center" shrinkToFit="1"/>
    </xf>
    <xf numFmtId="0" fontId="4" fillId="0" borderId="26" xfId="0" applyFont="1" applyBorder="1" applyAlignment="1" applyProtection="1">
      <alignment vertical="center" shrinkToFit="1"/>
    </xf>
    <xf numFmtId="0" fontId="4" fillId="0" borderId="40" xfId="0" applyFont="1" applyBorder="1" applyAlignment="1" applyProtection="1">
      <alignment horizontal="left" vertical="center" shrinkToFit="1"/>
    </xf>
    <xf numFmtId="0" fontId="4" fillId="0" borderId="41" xfId="0" applyFont="1" applyBorder="1" applyAlignment="1" applyProtection="1">
      <alignment horizontal="left" vertical="center" shrinkToFit="1"/>
    </xf>
    <xf numFmtId="0" fontId="2" fillId="0" borderId="43" xfId="0" applyFont="1" applyBorder="1" applyAlignment="1" applyProtection="1">
      <alignment horizontal="left" vertical="center" indent="1"/>
    </xf>
    <xf numFmtId="0" fontId="2" fillId="0" borderId="44" xfId="0" applyFont="1" applyBorder="1" applyAlignment="1" applyProtection="1">
      <alignment horizontal="left" vertical="center" indent="1"/>
    </xf>
    <xf numFmtId="0" fontId="3" fillId="0" borderId="23"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4" fillId="0" borderId="58" xfId="0" applyFont="1" applyBorder="1" applyAlignment="1" applyProtection="1">
      <alignment vertical="center" shrinkToFit="1"/>
    </xf>
    <xf numFmtId="0" fontId="4" fillId="0" borderId="59" xfId="0" applyFont="1" applyBorder="1" applyAlignment="1" applyProtection="1">
      <alignment vertical="center" shrinkToFit="1"/>
    </xf>
    <xf numFmtId="0" fontId="4" fillId="0" borderId="7" xfId="0" applyFont="1" applyBorder="1" applyAlignment="1" applyProtection="1">
      <alignment horizontal="center" vertical="center" shrinkToFit="1"/>
    </xf>
    <xf numFmtId="0" fontId="2" fillId="0" borderId="0" xfId="0" applyFont="1" applyBorder="1" applyAlignment="1" applyProtection="1">
      <alignment horizontal="left" vertical="center" indent="1"/>
    </xf>
    <xf numFmtId="0" fontId="2" fillId="0" borderId="21" xfId="0" applyFont="1" applyBorder="1" applyAlignment="1" applyProtection="1">
      <alignment horizontal="left" vertical="center" indent="1"/>
    </xf>
    <xf numFmtId="0" fontId="9" fillId="0" borderId="65" xfId="0" applyFont="1" applyBorder="1" applyAlignment="1" applyProtection="1">
      <alignment horizontal="left" vertical="center" wrapText="1"/>
    </xf>
    <xf numFmtId="0" fontId="9" fillId="0" borderId="44" xfId="0" applyFont="1" applyBorder="1" applyAlignment="1" applyProtection="1">
      <alignment horizontal="left" vertical="center"/>
    </xf>
    <xf numFmtId="0" fontId="4" fillId="2" borderId="104"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101" xfId="0" applyFont="1" applyFill="1" applyBorder="1" applyAlignment="1" applyProtection="1">
      <alignment horizontal="center" vertical="center"/>
      <protection locked="0"/>
    </xf>
    <xf numFmtId="0" fontId="4" fillId="2" borderId="102" xfId="0" applyFont="1" applyFill="1" applyBorder="1" applyAlignment="1" applyProtection="1">
      <alignment horizontal="center" vertical="center"/>
      <protection locked="0"/>
    </xf>
    <xf numFmtId="0" fontId="2" fillId="0" borderId="0" xfId="0" applyFont="1" applyBorder="1" applyAlignment="1" applyProtection="1">
      <alignment horizontal="left" vertical="center" indent="1" shrinkToFit="1"/>
    </xf>
    <xf numFmtId="0" fontId="2" fillId="0" borderId="21" xfId="0" applyFont="1" applyBorder="1" applyAlignment="1" applyProtection="1">
      <alignment horizontal="left" vertical="center" indent="1" shrinkToFit="1"/>
    </xf>
    <xf numFmtId="0" fontId="9" fillId="0" borderId="23" xfId="0" applyFont="1" applyBorder="1" applyAlignment="1" applyProtection="1">
      <alignment horizontal="left" vertical="center"/>
    </xf>
    <xf numFmtId="0" fontId="9" fillId="0" borderId="41" xfId="0" applyFont="1" applyBorder="1" applyAlignment="1" applyProtection="1">
      <alignment horizontal="left" vertical="center"/>
    </xf>
    <xf numFmtId="0" fontId="3" fillId="0" borderId="104" xfId="0" applyFont="1" applyBorder="1" applyAlignment="1" applyProtection="1">
      <alignment horizontal="center" vertical="center" wrapText="1"/>
    </xf>
    <xf numFmtId="0" fontId="0" fillId="0" borderId="102" xfId="0" applyBorder="1" applyProtection="1">
      <alignment vertical="center"/>
    </xf>
    <xf numFmtId="0" fontId="0" fillId="0" borderId="103" xfId="0" applyBorder="1" applyProtection="1">
      <alignment vertical="center"/>
    </xf>
    <xf numFmtId="0" fontId="4" fillId="2" borderId="61" xfId="0" applyFont="1" applyFill="1" applyBorder="1" applyAlignment="1" applyProtection="1">
      <alignment vertical="center" shrinkToFit="1"/>
      <protection locked="0"/>
    </xf>
    <xf numFmtId="0" fontId="4" fillId="2" borderId="44" xfId="0" applyFont="1" applyFill="1" applyBorder="1" applyAlignment="1" applyProtection="1">
      <alignment vertical="center" shrinkToFit="1"/>
      <protection locked="0"/>
    </xf>
    <xf numFmtId="0" fontId="4" fillId="2" borderId="62" xfId="0" applyFont="1" applyFill="1" applyBorder="1" applyAlignment="1" applyProtection="1">
      <alignment vertical="center" shrinkToFit="1"/>
      <protection locked="0"/>
    </xf>
    <xf numFmtId="0" fontId="4" fillId="2" borderId="42" xfId="0" applyFont="1" applyFill="1" applyBorder="1" applyAlignment="1" applyProtection="1">
      <alignment vertical="center" shrinkToFit="1"/>
      <protection locked="0"/>
    </xf>
    <xf numFmtId="0" fontId="4" fillId="2" borderId="7" xfId="0" applyFont="1" applyFill="1" applyBorder="1" applyAlignment="1" applyProtection="1">
      <alignment vertical="center" shrinkToFit="1"/>
      <protection locked="0"/>
    </xf>
    <xf numFmtId="0" fontId="4" fillId="0" borderId="105" xfId="0" applyFont="1" applyBorder="1" applyProtection="1">
      <alignment vertical="center"/>
    </xf>
    <xf numFmtId="0" fontId="4" fillId="0" borderId="106" xfId="0" applyFont="1" applyBorder="1" applyProtection="1">
      <alignment vertical="center"/>
    </xf>
    <xf numFmtId="0" fontId="4" fillId="2" borderId="101" xfId="0" applyFont="1" applyFill="1" applyBorder="1" applyAlignment="1" applyProtection="1">
      <alignment vertical="center" shrinkToFit="1"/>
      <protection locked="0"/>
    </xf>
    <xf numFmtId="0" fontId="4" fillId="2" borderId="8" xfId="0" applyFont="1" applyFill="1" applyBorder="1" applyAlignment="1" applyProtection="1">
      <alignment vertical="center" shrinkToFit="1"/>
      <protection locked="0"/>
    </xf>
    <xf numFmtId="0" fontId="3" fillId="0" borderId="65" xfId="0" applyFont="1" applyBorder="1" applyAlignment="1" applyProtection="1">
      <alignment horizontal="distributed" vertical="center" wrapText="1" justifyLastLine="1"/>
    </xf>
    <xf numFmtId="0" fontId="3" fillId="0" borderId="43" xfId="0" applyFont="1" applyBorder="1" applyAlignment="1" applyProtection="1">
      <alignment horizontal="distributed" vertical="center" wrapText="1" justifyLastLine="1"/>
    </xf>
    <xf numFmtId="0" fontId="3" fillId="0" borderId="66" xfId="0" applyFont="1" applyBorder="1" applyAlignment="1" applyProtection="1">
      <alignment horizontal="distributed" vertical="center" wrapText="1" justifyLastLine="1"/>
    </xf>
    <xf numFmtId="0" fontId="4" fillId="0" borderId="29" xfId="0" quotePrefix="1" applyFont="1" applyBorder="1" applyAlignment="1" applyProtection="1">
      <alignment horizontal="center" vertical="center"/>
    </xf>
    <xf numFmtId="0" fontId="4" fillId="0" borderId="63" xfId="0" quotePrefix="1" applyFont="1" applyBorder="1" applyAlignment="1" applyProtection="1">
      <alignment horizontal="center" vertical="center"/>
    </xf>
    <xf numFmtId="0" fontId="4" fillId="0" borderId="63" xfId="0" applyFont="1" applyBorder="1" applyAlignment="1" applyProtection="1">
      <alignment horizontal="center" vertical="center"/>
    </xf>
    <xf numFmtId="0" fontId="3" fillId="0" borderId="6" xfId="0" applyFont="1" applyBorder="1" applyAlignment="1" applyProtection="1">
      <alignment horizontal="distributed" vertical="center" wrapText="1" justifyLastLine="1"/>
    </xf>
    <xf numFmtId="0" fontId="3" fillId="0" borderId="0" xfId="0" applyFont="1" applyBorder="1" applyAlignment="1" applyProtection="1">
      <alignment horizontal="distributed" vertical="center" wrapText="1" justifyLastLine="1"/>
    </xf>
    <xf numFmtId="0" fontId="3" fillId="0" borderId="14" xfId="0" applyFont="1" applyBorder="1" applyAlignment="1" applyProtection="1">
      <alignment horizontal="distributed" vertical="center" wrapText="1" justifyLastLine="1"/>
    </xf>
    <xf numFmtId="0" fontId="4" fillId="2" borderId="37" xfId="0" applyFont="1" applyFill="1" applyBorder="1" applyAlignment="1" applyProtection="1">
      <alignment horizontal="center" vertical="center"/>
      <protection locked="0"/>
    </xf>
    <xf numFmtId="0" fontId="4" fillId="2" borderId="57" xfId="0" applyFont="1" applyFill="1" applyBorder="1" applyAlignment="1" applyProtection="1">
      <alignment horizontal="center" vertical="center"/>
      <protection locked="0"/>
    </xf>
    <xf numFmtId="0" fontId="4" fillId="2" borderId="107" xfId="0" applyFont="1" applyFill="1" applyBorder="1" applyAlignment="1" applyProtection="1">
      <alignment horizontal="center" vertical="center"/>
      <protection locked="0"/>
    </xf>
    <xf numFmtId="0" fontId="4" fillId="0" borderId="108" xfId="0" applyFont="1" applyBorder="1" applyAlignment="1" applyProtection="1">
      <alignment horizontal="center" vertical="center"/>
    </xf>
    <xf numFmtId="0" fontId="4" fillId="2" borderId="72"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xf>
    <xf numFmtId="0" fontId="3" fillId="0" borderId="23" xfId="0" applyFont="1" applyBorder="1" applyAlignment="1" applyProtection="1">
      <alignment horizontal="distributed" vertical="center" wrapText="1" justifyLastLine="1"/>
    </xf>
    <xf numFmtId="0" fontId="3" fillId="0" borderId="2" xfId="0" applyFont="1" applyBorder="1" applyAlignment="1" applyProtection="1">
      <alignment horizontal="distributed" vertical="center" wrapText="1" justifyLastLine="1"/>
    </xf>
    <xf numFmtId="0" fontId="3" fillId="0" borderId="24" xfId="0" applyFont="1" applyBorder="1" applyAlignment="1" applyProtection="1">
      <alignment horizontal="distributed" vertical="center" wrapText="1" justifyLastLine="1"/>
    </xf>
    <xf numFmtId="0" fontId="4" fillId="2" borderId="23" xfId="0"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109" xfId="0" applyFont="1" applyFill="1" applyBorder="1" applyAlignment="1" applyProtection="1">
      <alignment horizontal="center" vertical="center"/>
      <protection locked="0"/>
    </xf>
    <xf numFmtId="0" fontId="4" fillId="0" borderId="110" xfId="0" applyFont="1" applyBorder="1" applyAlignment="1" applyProtection="1">
      <alignment horizontal="center" vertical="center"/>
    </xf>
    <xf numFmtId="0" fontId="4" fillId="2" borderId="59" xfId="0" applyFont="1" applyFill="1" applyBorder="1" applyAlignment="1" applyProtection="1">
      <alignment horizontal="center" vertical="center"/>
      <protection locked="0"/>
    </xf>
    <xf numFmtId="0" fontId="3" fillId="0" borderId="65" xfId="0" applyFont="1" applyBorder="1" applyAlignment="1" applyProtection="1">
      <alignment horizontal="center" vertical="center"/>
    </xf>
    <xf numFmtId="0" fontId="3" fillId="0" borderId="43" xfId="0" applyFont="1" applyBorder="1" applyAlignment="1" applyProtection="1">
      <alignment horizontal="center" vertical="center"/>
    </xf>
    <xf numFmtId="0" fontId="3" fillId="0" borderId="44" xfId="0" applyFont="1" applyBorder="1" applyAlignment="1" applyProtection="1">
      <alignment horizontal="center" vertical="center"/>
    </xf>
    <xf numFmtId="0" fontId="3" fillId="0" borderId="22" xfId="0" applyFont="1" applyBorder="1" applyAlignment="1" applyProtection="1">
      <alignment horizontal="center" vertical="center"/>
    </xf>
    <xf numFmtId="0" fontId="2" fillId="2" borderId="29" xfId="0" applyFont="1" applyFill="1" applyBorder="1" applyProtection="1">
      <alignment vertical="center"/>
      <protection locked="0"/>
    </xf>
    <xf numFmtId="0" fontId="2" fillId="2" borderId="63" xfId="0" applyFont="1" applyFill="1" applyBorder="1" applyProtection="1">
      <alignment vertical="center"/>
      <protection locked="0"/>
    </xf>
    <xf numFmtId="0" fontId="2" fillId="2" borderId="73" xfId="0" applyFont="1" applyFill="1" applyBorder="1" applyProtection="1">
      <alignment vertical="center"/>
      <protection locked="0"/>
    </xf>
    <xf numFmtId="0" fontId="2" fillId="2" borderId="30" xfId="0" applyFont="1" applyFill="1" applyBorder="1" applyProtection="1">
      <alignment vertical="center"/>
      <protection locked="0"/>
    </xf>
    <xf numFmtId="0" fontId="2" fillId="2" borderId="74" xfId="0" applyFont="1" applyFill="1" applyBorder="1" applyProtection="1">
      <alignment vertical="center"/>
      <protection locked="0"/>
    </xf>
    <xf numFmtId="0" fontId="3" fillId="0" borderId="6"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21" xfId="0" applyFont="1" applyBorder="1" applyAlignment="1" applyProtection="1">
      <alignment horizontal="center" vertical="center"/>
    </xf>
    <xf numFmtId="0" fontId="2" fillId="2" borderId="111" xfId="0" applyFont="1" applyFill="1" applyBorder="1" applyProtection="1">
      <alignment vertical="center"/>
      <protection locked="0"/>
    </xf>
    <xf numFmtId="0" fontId="2" fillId="2" borderId="69" xfId="0" applyFont="1" applyFill="1" applyBorder="1" applyProtection="1">
      <alignment vertical="center"/>
      <protection locked="0"/>
    </xf>
    <xf numFmtId="0" fontId="2" fillId="2" borderId="79" xfId="0" applyFont="1" applyFill="1" applyBorder="1" applyProtection="1">
      <alignment vertical="center"/>
      <protection locked="0"/>
    </xf>
    <xf numFmtId="0" fontId="2" fillId="2" borderId="80" xfId="0" applyFont="1" applyFill="1" applyBorder="1" applyProtection="1">
      <alignment vertical="center"/>
      <protection locked="0"/>
    </xf>
    <xf numFmtId="0" fontId="2" fillId="2" borderId="81" xfId="0" applyFont="1" applyFill="1" applyBorder="1" applyProtection="1">
      <alignment vertical="center"/>
      <protection locked="0"/>
    </xf>
    <xf numFmtId="0" fontId="2" fillId="0" borderId="0" xfId="0" applyFont="1" applyBorder="1" applyAlignment="1" applyProtection="1">
      <alignment horizontal="center" vertical="center"/>
    </xf>
    <xf numFmtId="0" fontId="2" fillId="0" borderId="2" xfId="0" applyFont="1" applyBorder="1" applyProtection="1">
      <alignment vertical="center"/>
    </xf>
    <xf numFmtId="0" fontId="2" fillId="0" borderId="2" xfId="0" applyFont="1" applyBorder="1" applyAlignment="1" applyProtection="1">
      <alignment horizontal="left" vertical="center" indent="1"/>
    </xf>
    <xf numFmtId="0" fontId="2" fillId="0" borderId="73" xfId="0" applyFont="1" applyBorder="1" applyProtection="1">
      <alignment vertical="center"/>
    </xf>
    <xf numFmtId="0" fontId="2" fillId="0" borderId="30" xfId="0" applyFont="1" applyBorder="1" applyProtection="1">
      <alignment vertical="center"/>
    </xf>
    <xf numFmtId="0" fontId="2" fillId="0" borderId="74" xfId="0" applyFont="1" applyBorder="1" applyProtection="1">
      <alignment vertical="center"/>
    </xf>
    <xf numFmtId="0" fontId="2" fillId="0" borderId="75" xfId="0" applyFont="1" applyBorder="1" applyProtection="1">
      <alignment vertical="center"/>
    </xf>
    <xf numFmtId="0" fontId="2" fillId="0" borderId="33" xfId="0" applyFont="1" applyBorder="1" applyProtection="1">
      <alignment vertical="center"/>
    </xf>
    <xf numFmtId="0" fontId="2" fillId="0" borderId="76" xfId="0" applyFont="1" applyBorder="1" applyProtection="1">
      <alignment vertical="center"/>
    </xf>
    <xf numFmtId="0" fontId="3" fillId="0" borderId="23" xfId="0" applyFont="1" applyBorder="1" applyAlignment="1" applyProtection="1">
      <alignment horizontal="center" vertical="center"/>
    </xf>
    <xf numFmtId="0" fontId="3" fillId="0" borderId="2" xfId="0" applyFont="1" applyBorder="1" applyAlignment="1" applyProtection="1">
      <alignment horizontal="center" vertical="center"/>
    </xf>
    <xf numFmtId="0" fontId="9" fillId="0" borderId="65" xfId="0" applyFont="1" applyBorder="1" applyAlignment="1" applyProtection="1">
      <alignment horizontal="center" vertical="center" shrinkToFit="1"/>
    </xf>
    <xf numFmtId="0" fontId="9" fillId="0" borderId="43" xfId="0" applyFont="1" applyBorder="1" applyAlignment="1" applyProtection="1">
      <alignment horizontal="center" vertical="center" shrinkToFit="1"/>
    </xf>
    <xf numFmtId="0" fontId="9" fillId="0" borderId="43" xfId="0" applyFont="1" applyBorder="1" applyAlignment="1" applyProtection="1">
      <alignment horizontal="center" vertical="center" wrapText="1"/>
    </xf>
    <xf numFmtId="0" fontId="0" fillId="0" borderId="43" xfId="0" applyBorder="1" applyProtection="1">
      <alignment vertical="center"/>
    </xf>
    <xf numFmtId="0" fontId="0" fillId="0" borderId="66" xfId="0" applyBorder="1" applyProtection="1">
      <alignment vertical="center"/>
    </xf>
    <xf numFmtId="0" fontId="6" fillId="2" borderId="65" xfId="0" applyFont="1" applyFill="1" applyBorder="1" applyAlignment="1" applyProtection="1">
      <alignment horizontal="center" vertical="center" shrinkToFit="1"/>
      <protection locked="0"/>
    </xf>
    <xf numFmtId="0" fontId="6" fillId="2" borderId="62"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6" fillId="2" borderId="43" xfId="0" applyFont="1" applyFill="1" applyBorder="1" applyAlignment="1" applyProtection="1">
      <alignment horizontal="center" vertical="center" shrinkToFit="1"/>
      <protection locked="0"/>
    </xf>
    <xf numFmtId="0" fontId="6" fillId="2" borderId="44" xfId="0" applyFont="1" applyFill="1" applyBorder="1" applyAlignment="1" applyProtection="1">
      <alignment horizontal="center" vertical="center" shrinkToFit="1"/>
      <protection locked="0"/>
    </xf>
    <xf numFmtId="0" fontId="9" fillId="0" borderId="6" xfId="0" applyFont="1" applyBorder="1" applyAlignment="1" applyProtection="1">
      <alignment horizontal="center" vertical="center" shrinkToFit="1"/>
    </xf>
    <xf numFmtId="0" fontId="9" fillId="0" borderId="0" xfId="0" applyFont="1" applyBorder="1" applyAlignment="1" applyProtection="1">
      <alignment horizontal="center" vertical="center" shrinkToFit="1"/>
    </xf>
    <xf numFmtId="0" fontId="0" fillId="0" borderId="0" xfId="0" applyBorder="1" applyProtection="1">
      <alignment vertical="center"/>
    </xf>
    <xf numFmtId="0" fontId="0" fillId="0" borderId="14" xfId="0" applyBorder="1" applyProtection="1">
      <alignment vertical="center"/>
    </xf>
    <xf numFmtId="0" fontId="6" fillId="2" borderId="6" xfId="0" applyFont="1" applyFill="1" applyBorder="1" applyAlignment="1" applyProtection="1">
      <alignment horizontal="center" vertical="center" shrinkToFit="1"/>
      <protection locked="0"/>
    </xf>
    <xf numFmtId="0" fontId="6" fillId="2" borderId="59" xfId="0" applyFont="1" applyFill="1" applyBorder="1" applyAlignment="1" applyProtection="1">
      <alignment horizontal="center" vertical="center" shrinkToFit="1"/>
      <protection locked="0"/>
    </xf>
    <xf numFmtId="0" fontId="6" fillId="2" borderId="26"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3" fillId="0" borderId="61" xfId="0" applyFont="1" applyBorder="1" applyAlignment="1" applyProtection="1">
      <alignment horizontal="center" vertical="center" wrapText="1"/>
    </xf>
    <xf numFmtId="0" fontId="3" fillId="0" borderId="62" xfId="0" applyFont="1" applyBorder="1" applyAlignment="1" applyProtection="1">
      <alignment horizontal="center" vertical="center" wrapText="1"/>
    </xf>
    <xf numFmtId="0" fontId="3" fillId="0" borderId="50" xfId="0" applyFont="1" applyBorder="1" applyAlignment="1" applyProtection="1">
      <alignment horizontal="center" vertical="center" wrapText="1"/>
    </xf>
    <xf numFmtId="38" fontId="2" fillId="2" borderId="44" xfId="1" applyFont="1" applyFill="1" applyBorder="1" applyAlignment="1" applyProtection="1">
      <alignment vertical="center" shrinkToFit="1"/>
      <protection locked="0"/>
    </xf>
    <xf numFmtId="38" fontId="2" fillId="2" borderId="62" xfId="1" applyFont="1" applyFill="1" applyBorder="1" applyAlignment="1" applyProtection="1">
      <alignment vertical="center" shrinkToFit="1"/>
      <protection locked="0"/>
    </xf>
    <xf numFmtId="38" fontId="2" fillId="0" borderId="112" xfId="1" applyFont="1" applyFill="1" applyBorder="1" applyProtection="1">
      <alignment vertical="center"/>
      <protection locked="0"/>
    </xf>
    <xf numFmtId="38" fontId="2" fillId="0" borderId="113" xfId="1" applyFont="1" applyFill="1" applyBorder="1" applyProtection="1">
      <alignment vertical="center"/>
      <protection locked="0"/>
    </xf>
    <xf numFmtId="38" fontId="2" fillId="2" borderId="42" xfId="1" applyFont="1" applyFill="1" applyBorder="1" applyAlignment="1" applyProtection="1">
      <alignment vertical="center" shrinkToFit="1"/>
      <protection locked="0"/>
    </xf>
    <xf numFmtId="0" fontId="2" fillId="0" borderId="79" xfId="0" applyFont="1" applyBorder="1" applyProtection="1">
      <alignment vertical="center"/>
    </xf>
    <xf numFmtId="0" fontId="2" fillId="0" borderId="80" xfId="0" applyFont="1" applyBorder="1" applyProtection="1">
      <alignment vertical="center"/>
    </xf>
    <xf numFmtId="0" fontId="2" fillId="0" borderId="81" xfId="0" applyFont="1" applyBorder="1" applyProtection="1">
      <alignment vertical="center"/>
    </xf>
    <xf numFmtId="0" fontId="3" fillId="0" borderId="25"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38" fontId="2" fillId="2" borderId="21" xfId="1" applyFont="1" applyFill="1" applyBorder="1" applyAlignment="1" applyProtection="1">
      <alignment vertical="center" shrinkToFit="1"/>
      <protection locked="0"/>
    </xf>
    <xf numFmtId="38" fontId="2" fillId="2" borderId="26" xfId="1" applyFont="1" applyFill="1" applyBorder="1" applyAlignment="1" applyProtection="1">
      <alignment vertical="center" shrinkToFit="1"/>
      <protection locked="0"/>
    </xf>
    <xf numFmtId="38" fontId="2" fillId="0" borderId="114" xfId="1" applyFont="1" applyFill="1" applyBorder="1" applyProtection="1">
      <alignment vertical="center"/>
      <protection locked="0"/>
    </xf>
    <xf numFmtId="38" fontId="2" fillId="0" borderId="115" xfId="1" applyFont="1" applyFill="1" applyBorder="1" applyProtection="1">
      <alignment vertical="center"/>
      <protection locked="0"/>
    </xf>
    <xf numFmtId="38" fontId="2" fillId="2" borderId="20" xfId="1" applyFont="1" applyFill="1" applyBorder="1" applyAlignment="1" applyProtection="1">
      <alignment vertical="center" shrinkToFit="1"/>
      <protection locked="0"/>
    </xf>
    <xf numFmtId="0" fontId="3" fillId="0" borderId="84" xfId="0" applyFont="1" applyBorder="1" applyAlignment="1" applyProtection="1">
      <alignment horizontal="center" vertical="center" wrapText="1"/>
    </xf>
    <xf numFmtId="0" fontId="3" fillId="0" borderId="93" xfId="0" applyFont="1" applyBorder="1" applyAlignment="1" applyProtection="1">
      <alignment horizontal="center" vertical="center" wrapText="1"/>
    </xf>
    <xf numFmtId="0" fontId="3" fillId="0" borderId="90" xfId="0" applyFont="1" applyBorder="1" applyAlignment="1" applyProtection="1">
      <alignment horizontal="center" vertical="center" wrapText="1"/>
    </xf>
    <xf numFmtId="38" fontId="2" fillId="2" borderId="85" xfId="1" applyFont="1" applyFill="1" applyBorder="1" applyAlignment="1" applyProtection="1">
      <alignment vertical="center" shrinkToFit="1"/>
      <protection locked="0"/>
    </xf>
    <xf numFmtId="38" fontId="2" fillId="2" borderId="93" xfId="1" applyFont="1" applyFill="1" applyBorder="1" applyAlignment="1" applyProtection="1">
      <alignment vertical="center" shrinkToFit="1"/>
      <protection locked="0"/>
    </xf>
    <xf numFmtId="38" fontId="2" fillId="0" borderId="116" xfId="1" applyFont="1" applyFill="1" applyBorder="1" applyProtection="1">
      <alignment vertical="center"/>
      <protection locked="0"/>
    </xf>
    <xf numFmtId="38" fontId="2" fillId="0" borderId="117" xfId="1" applyFont="1" applyFill="1" applyBorder="1" applyProtection="1">
      <alignment vertical="center"/>
      <protection locked="0"/>
    </xf>
    <xf numFmtId="38" fontId="2" fillId="2" borderId="118" xfId="1" applyFont="1" applyFill="1" applyBorder="1" applyAlignment="1" applyProtection="1">
      <alignment vertical="center" shrinkToFit="1"/>
      <protection locked="0"/>
    </xf>
    <xf numFmtId="0" fontId="2" fillId="0" borderId="0" xfId="0" applyFont="1" applyBorder="1">
      <alignment vertical="center"/>
    </xf>
    <xf numFmtId="0" fontId="6" fillId="0" borderId="0" xfId="0" applyFont="1">
      <alignment vertical="center"/>
    </xf>
    <xf numFmtId="0" fontId="7"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center" vertical="center"/>
    </xf>
    <xf numFmtId="0" fontId="2" fillId="0" borderId="97" xfId="0" applyFont="1" applyBorder="1">
      <alignment vertical="center"/>
    </xf>
    <xf numFmtId="0" fontId="2" fillId="2" borderId="97" xfId="0" applyFont="1" applyFill="1" applyBorder="1" applyProtection="1">
      <alignment vertical="center"/>
      <protection locked="0"/>
    </xf>
    <xf numFmtId="0" fontId="2" fillId="2" borderId="119" xfId="0" applyFont="1" applyFill="1" applyBorder="1" applyProtection="1">
      <alignment vertical="center"/>
      <protection locked="0"/>
    </xf>
    <xf numFmtId="0" fontId="2" fillId="0" borderId="120" xfId="0" applyFont="1" applyBorder="1">
      <alignment vertical="center"/>
    </xf>
    <xf numFmtId="0" fontId="2" fillId="2" borderId="98" xfId="0" applyFont="1" applyFill="1" applyBorder="1" applyProtection="1">
      <alignment vertical="center"/>
      <protection locked="0"/>
    </xf>
    <xf numFmtId="180" fontId="2" fillId="2" borderId="121" xfId="0" applyNumberFormat="1" applyFont="1" applyFill="1" applyBorder="1" applyAlignment="1" applyProtection="1">
      <alignment horizontal="right" vertical="center"/>
      <protection locked="0"/>
    </xf>
    <xf numFmtId="0" fontId="4" fillId="0" borderId="0" xfId="0" applyFont="1" applyFill="1" applyBorder="1">
      <alignment vertical="center"/>
    </xf>
    <xf numFmtId="0" fontId="4" fillId="0" borderId="0" xfId="0" applyFont="1">
      <alignment vertical="center"/>
    </xf>
    <xf numFmtId="0" fontId="2" fillId="0" borderId="25" xfId="0" applyFont="1" applyBorder="1" applyAlignment="1">
      <alignment horizontal="center" vertical="center"/>
    </xf>
    <xf numFmtId="0" fontId="2" fillId="0" borderId="101" xfId="0" applyFont="1" applyBorder="1" applyAlignment="1">
      <alignment horizontal="center" vertical="center"/>
    </xf>
    <xf numFmtId="0" fontId="2" fillId="0" borderId="42" xfId="0" applyFont="1" applyBorder="1" applyAlignment="1">
      <alignment horizontal="center" vertical="center"/>
    </xf>
    <xf numFmtId="0" fontId="2" fillId="2" borderId="122" xfId="0" applyFont="1" applyFill="1" applyBorder="1" applyAlignment="1" applyProtection="1">
      <alignment horizontal="center" vertical="center"/>
      <protection locked="0"/>
    </xf>
    <xf numFmtId="0" fontId="2" fillId="2" borderId="123" xfId="0" applyFont="1" applyFill="1" applyBorder="1" applyAlignment="1" applyProtection="1">
      <alignment horizontal="center" vertical="center"/>
      <protection locked="0"/>
    </xf>
    <xf numFmtId="0" fontId="2" fillId="0" borderId="124" xfId="0" applyFont="1" applyBorder="1" applyAlignment="1">
      <alignment horizontal="center" vertical="center"/>
    </xf>
    <xf numFmtId="0" fontId="2" fillId="2" borderId="125" xfId="0" applyFont="1" applyFill="1" applyBorder="1" applyAlignment="1" applyProtection="1">
      <alignment horizontal="center" vertical="center"/>
      <protection locked="0"/>
    </xf>
    <xf numFmtId="0" fontId="2" fillId="0" borderId="20" xfId="0" applyFont="1" applyBorder="1" applyAlignment="1">
      <alignment horizontal="center" vertical="center"/>
    </xf>
    <xf numFmtId="0" fontId="2" fillId="2" borderId="126" xfId="0" applyFont="1" applyFill="1" applyBorder="1" applyAlignment="1" applyProtection="1">
      <alignment horizontal="center" vertical="center"/>
      <protection locked="0"/>
    </xf>
    <xf numFmtId="0" fontId="2" fillId="2" borderId="127" xfId="0" applyFont="1" applyFill="1" applyBorder="1" applyAlignment="1" applyProtection="1">
      <alignment horizontal="center" vertical="center"/>
      <protection locked="0"/>
    </xf>
    <xf numFmtId="0" fontId="2" fillId="0" borderId="128" xfId="0" applyFont="1" applyBorder="1" applyAlignment="1">
      <alignment horizontal="center" vertical="center"/>
    </xf>
    <xf numFmtId="0" fontId="2" fillId="2" borderId="129" xfId="0" applyFont="1" applyFill="1" applyBorder="1" applyAlignment="1" applyProtection="1">
      <alignment horizontal="center" vertical="center"/>
      <protection locked="0"/>
    </xf>
    <xf numFmtId="0" fontId="2" fillId="0" borderId="40" xfId="0" applyFont="1" applyBorder="1" applyAlignment="1">
      <alignment horizontal="center" vertical="center"/>
    </xf>
    <xf numFmtId="0" fontId="2" fillId="2" borderId="130" xfId="0" applyFont="1" applyFill="1" applyBorder="1" applyAlignment="1" applyProtection="1">
      <alignment horizontal="center" vertical="center"/>
      <protection locked="0"/>
    </xf>
    <xf numFmtId="0" fontId="2" fillId="2" borderId="131" xfId="0" applyFont="1" applyFill="1" applyBorder="1" applyAlignment="1" applyProtection="1">
      <alignment horizontal="center" vertical="center"/>
      <protection locked="0"/>
    </xf>
    <xf numFmtId="0" fontId="2" fillId="0" borderId="132" xfId="0" applyFont="1" applyBorder="1" applyAlignment="1">
      <alignment horizontal="center" vertical="center"/>
    </xf>
    <xf numFmtId="0" fontId="2" fillId="2" borderId="133" xfId="0" applyFont="1" applyFill="1" applyBorder="1" applyAlignment="1" applyProtection="1">
      <alignment horizontal="center" vertical="center"/>
      <protection locked="0"/>
    </xf>
    <xf numFmtId="181" fontId="2" fillId="2" borderId="101" xfId="0" applyNumberFormat="1" applyFont="1" applyFill="1" applyBorder="1" applyAlignment="1" applyProtection="1">
      <alignment vertical="center" wrapText="1"/>
      <protection locked="0"/>
    </xf>
    <xf numFmtId="181" fontId="2" fillId="2" borderId="102" xfId="0" applyNumberFormat="1" applyFont="1" applyFill="1" applyBorder="1" applyAlignment="1" applyProtection="1">
      <alignment vertical="center" wrapText="1"/>
      <protection locked="0"/>
    </xf>
    <xf numFmtId="0" fontId="2" fillId="2" borderId="134" xfId="0" applyFont="1" applyFill="1" applyBorder="1" applyProtection="1">
      <alignment vertical="center"/>
      <protection locked="0"/>
    </xf>
    <xf numFmtId="0" fontId="2" fillId="2" borderId="102" xfId="0" applyFont="1" applyFill="1" applyBorder="1" applyProtection="1">
      <alignment vertical="center"/>
      <protection locked="0"/>
    </xf>
    <xf numFmtId="0" fontId="2" fillId="2" borderId="103" xfId="0" applyFont="1" applyFill="1" applyBorder="1" applyProtection="1">
      <alignment vertical="center"/>
      <protection locked="0"/>
    </xf>
    <xf numFmtId="0" fontId="2" fillId="0" borderId="84" xfId="0" applyFont="1" applyBorder="1" applyAlignment="1">
      <alignment horizontal="center" vertical="center"/>
    </xf>
    <xf numFmtId="0" fontId="2" fillId="0" borderId="135" xfId="0" applyFont="1" applyBorder="1" applyAlignment="1">
      <alignment horizontal="center" vertical="center" wrapText="1"/>
    </xf>
    <xf numFmtId="0" fontId="2" fillId="0" borderId="135" xfId="0" applyFont="1" applyBorder="1" applyProtection="1">
      <alignment vertical="center"/>
      <protection locked="0"/>
    </xf>
    <xf numFmtId="0" fontId="2" fillId="2" borderId="136" xfId="0" applyFont="1" applyFill="1" applyBorder="1" applyProtection="1">
      <alignment vertical="center"/>
      <protection locked="0"/>
    </xf>
    <xf numFmtId="0" fontId="2" fillId="0" borderId="137" xfId="0" applyFont="1" applyBorder="1" applyProtection="1">
      <alignment vertical="center"/>
      <protection locked="0"/>
    </xf>
    <xf numFmtId="0" fontId="2" fillId="2" borderId="138" xfId="0" applyFont="1" applyFill="1" applyBorder="1" applyProtection="1">
      <alignment vertical="center"/>
      <protection locked="0"/>
    </xf>
    <xf numFmtId="0" fontId="15" fillId="0" borderId="0" xfId="0" applyFont="1">
      <alignment vertical="center"/>
    </xf>
    <xf numFmtId="49" fontId="15" fillId="0" borderId="0" xfId="0" applyNumberFormat="1" applyFont="1">
      <alignment vertical="center"/>
    </xf>
    <xf numFmtId="0" fontId="15" fillId="0" borderId="0" xfId="0" applyFont="1" applyBorder="1">
      <alignment vertical="center"/>
    </xf>
    <xf numFmtId="0" fontId="16" fillId="0" borderId="0" xfId="0" applyFont="1" applyAlignment="1">
      <alignment horizontal="center" vertical="center"/>
    </xf>
    <xf numFmtId="0" fontId="15" fillId="0" borderId="0" xfId="0" quotePrefix="1" applyFont="1" applyAlignment="1">
      <alignment horizontal="right" vertical="center"/>
    </xf>
    <xf numFmtId="0" fontId="15" fillId="0" borderId="0" xfId="0" applyFont="1" applyAlignment="1">
      <alignment vertical="center" wrapText="1"/>
    </xf>
    <xf numFmtId="0" fontId="15" fillId="0" borderId="7" xfId="0" applyFont="1" applyBorder="1" applyAlignment="1">
      <alignment horizontal="center" vertical="center" wrapText="1"/>
    </xf>
    <xf numFmtId="0" fontId="17" fillId="0" borderId="7" xfId="0" applyFont="1" applyBorder="1" applyAlignment="1">
      <alignment horizontal="center" vertical="center" shrinkToFit="1"/>
    </xf>
    <xf numFmtId="0" fontId="15" fillId="0" borderId="0" xfId="0" applyFont="1" applyAlignment="1">
      <alignment horizontal="right" vertical="center"/>
    </xf>
    <xf numFmtId="0" fontId="15" fillId="0" borderId="0" xfId="0" applyFont="1" applyAlignment="1">
      <alignment horizontal="distributed" vertical="center"/>
    </xf>
    <xf numFmtId="0" fontId="2" fillId="0" borderId="7" xfId="0" applyFont="1" applyBorder="1" applyAlignment="1">
      <alignment horizontal="center" vertical="center" shrinkToFit="1"/>
    </xf>
    <xf numFmtId="0" fontId="17" fillId="0" borderId="7" xfId="0" applyFont="1" applyBorder="1" applyAlignment="1">
      <alignment horizontal="left" vertical="center" wrapText="1"/>
    </xf>
    <xf numFmtId="0" fontId="15" fillId="0" borderId="0" xfId="0" applyFont="1" applyAlignment="1">
      <alignment horizontal="left" vertical="center" shrinkToFit="1"/>
    </xf>
    <xf numFmtId="179" fontId="15" fillId="0" borderId="0" xfId="0" applyNumberFormat="1" applyFont="1" applyAlignment="1">
      <alignment horizontal="right" vertical="center" shrinkToFit="1"/>
    </xf>
    <xf numFmtId="0" fontId="15" fillId="0" borderId="7" xfId="0" applyFont="1" applyBorder="1" applyAlignment="1">
      <alignment horizontal="center" vertical="center" shrinkToFit="1"/>
    </xf>
    <xf numFmtId="49" fontId="17" fillId="0" borderId="7" xfId="0" applyNumberFormat="1" applyFont="1" applyBorder="1" applyAlignment="1">
      <alignment horizontal="center" vertical="center" wrapText="1"/>
    </xf>
    <xf numFmtId="0" fontId="15" fillId="0" borderId="0" xfId="0" applyFont="1" applyBorder="1" applyAlignment="1">
      <alignment horizontal="center" vertical="center" wrapText="1"/>
    </xf>
    <xf numFmtId="49" fontId="17" fillId="0" borderId="0" xfId="0" applyNumberFormat="1" applyFont="1" applyBorder="1" applyAlignment="1">
      <alignment horizontal="center" vertical="center" wrapText="1"/>
    </xf>
    <xf numFmtId="49" fontId="15" fillId="0" borderId="0" xfId="0" applyNumberFormat="1" applyFont="1" applyAlignment="1">
      <alignment horizontal="center" vertical="center"/>
    </xf>
    <xf numFmtId="49" fontId="15" fillId="0" borderId="0" xfId="0" applyNumberFormat="1" applyFont="1" applyBorder="1">
      <alignment vertical="center"/>
    </xf>
    <xf numFmtId="49" fontId="15" fillId="0" borderId="20" xfId="0" applyNumberFormat="1" applyFont="1" applyBorder="1" applyAlignment="1">
      <alignment vertical="top"/>
    </xf>
    <xf numFmtId="49" fontId="15" fillId="0" borderId="0" xfId="0" applyNumberFormat="1" applyFont="1" applyBorder="1" applyAlignment="1">
      <alignment vertical="top"/>
    </xf>
    <xf numFmtId="49" fontId="15" fillId="0" borderId="0" xfId="0" applyNumberFormat="1" applyFont="1" applyAlignment="1">
      <alignment vertical="top"/>
    </xf>
    <xf numFmtId="0" fontId="15" fillId="0" borderId="0" xfId="0" applyFont="1" applyAlignment="1">
      <alignment vertical="top" wrapText="1" shrinkToFit="1"/>
    </xf>
    <xf numFmtId="0" fontId="15" fillId="0" borderId="0" xfId="0" applyFont="1" applyAlignment="1">
      <alignment vertical="top" wrapText="1"/>
    </xf>
    <xf numFmtId="0" fontId="0" fillId="0" borderId="0" xfId="0">
      <alignment vertical="center"/>
    </xf>
    <xf numFmtId="0" fontId="15" fillId="0" borderId="0" xfId="0" applyFont="1" applyBorder="1" applyAlignment="1">
      <alignment vertical="top"/>
    </xf>
    <xf numFmtId="0" fontId="15" fillId="0" borderId="0" xfId="0" applyFont="1" applyAlignment="1">
      <alignment vertical="top"/>
    </xf>
    <xf numFmtId="0" fontId="15" fillId="0" borderId="20" xfId="0" applyFont="1" applyBorder="1" applyAlignment="1">
      <alignment vertical="top" wrapText="1"/>
    </xf>
    <xf numFmtId="0" fontId="15" fillId="0" borderId="0" xfId="0" applyFont="1" applyBorder="1" applyAlignment="1">
      <alignment vertical="top" wrapText="1"/>
    </xf>
    <xf numFmtId="0" fontId="0" fillId="0" borderId="0" xfId="0" applyFont="1" applyFill="1" applyBorder="1" applyAlignment="1">
      <alignment horizontal="left" vertical="top"/>
    </xf>
    <xf numFmtId="0" fontId="15" fillId="0" borderId="20" xfId="0" applyFont="1" applyBorder="1" applyAlignment="1">
      <alignment vertical="top"/>
    </xf>
    <xf numFmtId="0" fontId="2" fillId="0" borderId="7" xfId="0" applyFont="1" applyBorder="1" applyAlignment="1">
      <alignment horizontal="left" vertical="center" wrapText="1"/>
    </xf>
    <xf numFmtId="49" fontId="2" fillId="0" borderId="7" xfId="0" applyNumberFormat="1" applyFont="1" applyBorder="1" applyAlignment="1">
      <alignment horizontal="center" vertical="center" wrapText="1"/>
    </xf>
    <xf numFmtId="0" fontId="15" fillId="0" borderId="101" xfId="0" applyFont="1" applyBorder="1" applyAlignment="1">
      <alignment horizontal="center" vertical="center" wrapText="1"/>
    </xf>
    <xf numFmtId="0" fontId="15" fillId="0" borderId="8" xfId="0" applyFont="1" applyBorder="1" applyAlignment="1">
      <alignment horizontal="center" vertical="center" shrinkToFit="1"/>
    </xf>
    <xf numFmtId="0" fontId="0" fillId="0" borderId="21" xfId="0" applyBorder="1">
      <alignment vertical="center"/>
    </xf>
    <xf numFmtId="0" fontId="0" fillId="0" borderId="7" xfId="0" applyBorder="1">
      <alignment vertical="center"/>
    </xf>
    <xf numFmtId="0" fontId="0" fillId="0" borderId="0" xfId="0" quotePrefix="1" applyNumberFormat="1">
      <alignment vertical="center"/>
    </xf>
    <xf numFmtId="38" fontId="0" fillId="0" borderId="0" xfId="0" applyNumberFormat="1">
      <alignment vertical="center"/>
    </xf>
  </cellXfs>
  <cellStyles count="3">
    <cellStyle name="標準" xfId="0" builtinId="0"/>
    <cellStyle name="桁区切り" xfId="1" builtinId="6"/>
    <cellStyle name="ハイパーリンク" xfId="2" builtinId="8"/>
  </cellStyles>
  <tableStyles count="0" defaultTableStyle="TableStyleMedium2" defaultPivotStyle="PivotStyleLight16"/>
  <colors>
    <mruColors>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20</xdr:col>
      <xdr:colOff>152400</xdr:colOff>
      <xdr:row>16</xdr:row>
      <xdr:rowOff>76200</xdr:rowOff>
    </xdr:from>
    <xdr:to xmlns:xdr="http://schemas.openxmlformats.org/drawingml/2006/spreadsheetDrawing">
      <xdr:col>21</xdr:col>
      <xdr:colOff>19050</xdr:colOff>
      <xdr:row>21</xdr:row>
      <xdr:rowOff>38100</xdr:rowOff>
    </xdr:to>
    <xdr:sp macro="" textlink="">
      <xdr:nvSpPr>
        <xdr:cNvPr id="1284" name="AutoShape 1"/>
        <xdr:cNvSpPr/>
      </xdr:nvSpPr>
      <xdr:spPr>
        <a:xfrm>
          <a:off x="3581400" y="5253355"/>
          <a:ext cx="76200" cy="438150"/>
        </a:xfrm>
        <a:prstGeom prst="leftBracket">
          <a:avLst>
            <a:gd name="adj" fmla="val 47917"/>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31</xdr:col>
      <xdr:colOff>38100</xdr:colOff>
      <xdr:row>16</xdr:row>
      <xdr:rowOff>66675</xdr:rowOff>
    </xdr:from>
    <xdr:to xmlns:xdr="http://schemas.openxmlformats.org/drawingml/2006/spreadsheetDrawing">
      <xdr:col>32</xdr:col>
      <xdr:colOff>9525</xdr:colOff>
      <xdr:row>21</xdr:row>
      <xdr:rowOff>28575</xdr:rowOff>
    </xdr:to>
    <xdr:sp macro="" textlink="">
      <xdr:nvSpPr>
        <xdr:cNvPr id="1285" name="AutoShape 2"/>
        <xdr:cNvSpPr/>
      </xdr:nvSpPr>
      <xdr:spPr>
        <a:xfrm flipH="1">
          <a:off x="4829175" y="5243830"/>
          <a:ext cx="76200" cy="438150"/>
        </a:xfrm>
        <a:prstGeom prst="leftBracket">
          <a:avLst>
            <a:gd name="adj" fmla="val 47917"/>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53</xdr:col>
      <xdr:colOff>247650</xdr:colOff>
      <xdr:row>28</xdr:row>
      <xdr:rowOff>200025</xdr:rowOff>
    </xdr:from>
    <xdr:to xmlns:xdr="http://schemas.openxmlformats.org/drawingml/2006/spreadsheetDrawing">
      <xdr:col>54</xdr:col>
      <xdr:colOff>9525</xdr:colOff>
      <xdr:row>28</xdr:row>
      <xdr:rowOff>200025</xdr:rowOff>
    </xdr:to>
    <xdr:sp macro="" textlink="">
      <xdr:nvSpPr>
        <xdr:cNvPr id="1286" name="Line 49"/>
        <xdr:cNvSpPr>
          <a:spLocks noChangeShapeType="1"/>
        </xdr:cNvSpPr>
      </xdr:nvSpPr>
      <xdr:spPr>
        <a:xfrm>
          <a:off x="7343775" y="7663180"/>
          <a:ext cx="44767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type="triangle" w="med" len="med"/>
          <a:tailEnd/>
        </a:ln>
      </xdr:spPr>
    </xdr:sp>
    <xdr:clientData/>
  </xdr:twoCellAnchor>
  <xdr:twoCellAnchor>
    <xdr:from xmlns:xdr="http://schemas.openxmlformats.org/drawingml/2006/spreadsheetDrawing">
      <xdr:col>53</xdr:col>
      <xdr:colOff>266700</xdr:colOff>
      <xdr:row>29</xdr:row>
      <xdr:rowOff>191135</xdr:rowOff>
    </xdr:from>
    <xdr:to xmlns:xdr="http://schemas.openxmlformats.org/drawingml/2006/spreadsheetDrawing">
      <xdr:col>54</xdr:col>
      <xdr:colOff>28575</xdr:colOff>
      <xdr:row>29</xdr:row>
      <xdr:rowOff>191135</xdr:rowOff>
    </xdr:to>
    <xdr:sp macro="" textlink="">
      <xdr:nvSpPr>
        <xdr:cNvPr id="1287" name="Line 50"/>
        <xdr:cNvSpPr>
          <a:spLocks noChangeShapeType="1"/>
        </xdr:cNvSpPr>
      </xdr:nvSpPr>
      <xdr:spPr>
        <a:xfrm>
          <a:off x="7362825" y="7987665"/>
          <a:ext cx="44767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type="triangle" w="med" len="med"/>
          <a:tailEnd/>
        </a:ln>
      </xdr:spPr>
    </xdr:sp>
    <xdr:clientData/>
  </xdr:twoCellAnchor>
  <xdr:twoCellAnchor>
    <xdr:from xmlns:xdr="http://schemas.openxmlformats.org/drawingml/2006/spreadsheetDrawing">
      <xdr:col>53</xdr:col>
      <xdr:colOff>247650</xdr:colOff>
      <xdr:row>10</xdr:row>
      <xdr:rowOff>200025</xdr:rowOff>
    </xdr:from>
    <xdr:to xmlns:xdr="http://schemas.openxmlformats.org/drawingml/2006/spreadsheetDrawing">
      <xdr:col>54</xdr:col>
      <xdr:colOff>9525</xdr:colOff>
      <xdr:row>10</xdr:row>
      <xdr:rowOff>200025</xdr:rowOff>
    </xdr:to>
    <xdr:sp macro="" textlink="">
      <xdr:nvSpPr>
        <xdr:cNvPr id="1288" name="Line 51"/>
        <xdr:cNvSpPr>
          <a:spLocks noChangeShapeType="1"/>
        </xdr:cNvSpPr>
      </xdr:nvSpPr>
      <xdr:spPr>
        <a:xfrm>
          <a:off x="7343775" y="3409950"/>
          <a:ext cx="44767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type="triangle" w="med" len="med"/>
          <a:tailEnd/>
        </a:ln>
      </xdr:spPr>
    </xdr:sp>
    <xdr:clientData/>
  </xdr:twoCellAnchor>
  <xdr:twoCellAnchor>
    <xdr:from xmlns:xdr="http://schemas.openxmlformats.org/drawingml/2006/spreadsheetDrawing">
      <xdr:col>53</xdr:col>
      <xdr:colOff>266700</xdr:colOff>
      <xdr:row>11</xdr:row>
      <xdr:rowOff>189865</xdr:rowOff>
    </xdr:from>
    <xdr:to xmlns:xdr="http://schemas.openxmlformats.org/drawingml/2006/spreadsheetDrawing">
      <xdr:col>54</xdr:col>
      <xdr:colOff>28575</xdr:colOff>
      <xdr:row>11</xdr:row>
      <xdr:rowOff>189865</xdr:rowOff>
    </xdr:to>
    <xdr:sp macro="" textlink="">
      <xdr:nvSpPr>
        <xdr:cNvPr id="1289" name="Line 52"/>
        <xdr:cNvSpPr>
          <a:spLocks noChangeShapeType="1"/>
        </xdr:cNvSpPr>
      </xdr:nvSpPr>
      <xdr:spPr>
        <a:xfrm>
          <a:off x="7362825" y="3716655"/>
          <a:ext cx="44767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type="triangle" w="med" len="med"/>
          <a:tailEnd/>
        </a:ln>
      </xdr:spPr>
    </xdr:sp>
    <xdr:clientData/>
  </xdr:twoCellAnchor>
  <xdr:twoCellAnchor>
    <xdr:from xmlns:xdr="http://schemas.openxmlformats.org/drawingml/2006/spreadsheetDrawing">
      <xdr:col>53</xdr:col>
      <xdr:colOff>247650</xdr:colOff>
      <xdr:row>24</xdr:row>
      <xdr:rowOff>200025</xdr:rowOff>
    </xdr:from>
    <xdr:to xmlns:xdr="http://schemas.openxmlformats.org/drawingml/2006/spreadsheetDrawing">
      <xdr:col>54</xdr:col>
      <xdr:colOff>9525</xdr:colOff>
      <xdr:row>24</xdr:row>
      <xdr:rowOff>200025</xdr:rowOff>
    </xdr:to>
    <xdr:sp macro="" textlink="">
      <xdr:nvSpPr>
        <xdr:cNvPr id="1290" name="Line 53"/>
        <xdr:cNvSpPr>
          <a:spLocks noChangeShapeType="1"/>
        </xdr:cNvSpPr>
      </xdr:nvSpPr>
      <xdr:spPr>
        <a:xfrm>
          <a:off x="7343775" y="6329680"/>
          <a:ext cx="44767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type="triangle" w="med" len="me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B1:BU70"/>
  <sheetViews>
    <sheetView tabSelected="1" view="pageBreakPreview" zoomScale="115" zoomScaleSheetLayoutView="115" workbookViewId="0">
      <selection activeCell="AY6" sqref="AY6"/>
    </sheetView>
  </sheetViews>
  <sheetFormatPr defaultRowHeight="13.5"/>
  <cols>
    <col min="1" max="1" width="4.5" style="1" customWidth="1"/>
    <col min="2" max="2" width="4.25" style="1" customWidth="1"/>
    <col min="3" max="3" width="1.25" style="1" customWidth="1"/>
    <col min="4" max="5" width="2.75" style="1" customWidth="1"/>
    <col min="6" max="6" width="2.875" style="1" customWidth="1"/>
    <col min="7" max="7" width="0.625" style="1" customWidth="1"/>
    <col min="8" max="8" width="2.75" style="1" customWidth="1"/>
    <col min="9" max="9" width="1.25" style="1" customWidth="1"/>
    <col min="10" max="10" width="2.75" style="1" customWidth="1"/>
    <col min="11" max="11" width="0.625" style="1" customWidth="1"/>
    <col min="12" max="12" width="2.125" style="1" customWidth="1"/>
    <col min="13" max="13" width="1.25" style="1" customWidth="1"/>
    <col min="14" max="14" width="1.5" style="1" customWidth="1"/>
    <col min="15" max="15" width="1.75" style="1" customWidth="1"/>
    <col min="16" max="16" width="1" style="1" customWidth="1"/>
    <col min="17" max="22" width="2.75" style="1" customWidth="1"/>
    <col min="23" max="34" width="1.375" style="1" customWidth="1"/>
    <col min="35" max="35" width="2.125" style="1" customWidth="1"/>
    <col min="36" max="36" width="0.625" style="1" customWidth="1"/>
    <col min="37" max="37" width="2.375" style="1" customWidth="1"/>
    <col min="38" max="38" width="0.25" style="1" customWidth="1"/>
    <col min="39" max="39" width="0.75" style="1" customWidth="1"/>
    <col min="40" max="40" width="2" style="1" customWidth="1"/>
    <col min="41" max="41" width="0.125" style="1" customWidth="1"/>
    <col min="42" max="42" width="2.75" style="1" customWidth="1"/>
    <col min="43" max="43" width="0.125" style="1" customWidth="1"/>
    <col min="44" max="44" width="2.75" style="1" customWidth="1"/>
    <col min="45" max="45" width="0.25" style="1" customWidth="1"/>
    <col min="46" max="46" width="2.5" style="1" customWidth="1"/>
    <col min="47" max="47" width="0.5" style="1" customWidth="1"/>
    <col min="48" max="48" width="2.25" style="1" customWidth="1"/>
    <col min="49" max="49" width="0.5" style="1" customWidth="1"/>
    <col min="50" max="50" width="0.25" style="1" customWidth="1"/>
    <col min="51" max="51" width="2" style="1" customWidth="1"/>
    <col min="52" max="52" width="2.75" style="1" customWidth="1"/>
    <col min="53" max="53" width="1.25" style="1" customWidth="1"/>
    <col min="54" max="55" width="9" style="1" customWidth="1"/>
    <col min="56" max="66" width="9" style="1" hidden="1" customWidth="1"/>
    <col min="67" max="16384" width="9" style="1" customWidth="1"/>
  </cols>
  <sheetData>
    <row r="1" spans="2:58" ht="24">
      <c r="C1" s="4" t="s">
        <v>555</v>
      </c>
      <c r="D1" s="4"/>
      <c r="E1" s="4"/>
      <c r="F1" s="4"/>
      <c r="G1" s="4"/>
      <c r="H1" s="4"/>
      <c r="I1" s="4"/>
      <c r="J1" s="4"/>
      <c r="V1" s="153"/>
      <c r="W1" s="153"/>
    </row>
    <row r="2" spans="2:58" ht="15" customHeight="1">
      <c r="C2" s="5"/>
      <c r="D2" s="13" t="s">
        <v>77</v>
      </c>
      <c r="E2" s="13"/>
      <c r="F2" s="13"/>
      <c r="G2" s="13"/>
      <c r="H2" s="13"/>
      <c r="I2" s="13"/>
      <c r="J2" s="13"/>
      <c r="AP2" s="211" t="s">
        <v>39</v>
      </c>
      <c r="AQ2" s="214"/>
      <c r="AR2" s="214"/>
      <c r="AS2" s="214"/>
      <c r="AT2" s="214"/>
      <c r="AU2" s="214"/>
      <c r="AV2" s="214"/>
      <c r="AW2" s="214"/>
      <c r="AX2" s="214"/>
      <c r="AY2" s="214"/>
      <c r="AZ2" s="222"/>
      <c r="BA2" s="178"/>
    </row>
    <row r="3" spans="2:58" ht="41.25" customHeight="1">
      <c r="C3" s="6"/>
      <c r="D3" s="14"/>
      <c r="E3" s="14"/>
      <c r="F3" s="14"/>
      <c r="G3" s="14"/>
      <c r="H3" s="14"/>
      <c r="I3" s="14"/>
      <c r="J3" s="14"/>
      <c r="K3" s="73" t="s">
        <v>35</v>
      </c>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210"/>
      <c r="AP3" s="212"/>
      <c r="AQ3" s="127"/>
      <c r="AR3" s="127"/>
      <c r="AS3" s="127"/>
      <c r="AT3" s="127"/>
      <c r="AU3" s="127"/>
      <c r="AV3" s="127"/>
      <c r="AW3" s="127"/>
      <c r="AX3" s="127"/>
      <c r="AY3" s="127"/>
      <c r="AZ3" s="223"/>
      <c r="BA3" s="178"/>
    </row>
    <row r="4" spans="2:58" ht="15" customHeight="1">
      <c r="C4" s="7"/>
      <c r="D4" s="7"/>
      <c r="E4" s="7"/>
      <c r="F4" s="7"/>
      <c r="G4" s="7"/>
      <c r="AP4" s="3"/>
      <c r="AQ4" s="7"/>
      <c r="AR4" s="7"/>
      <c r="AS4" s="7"/>
      <c r="AT4" s="7"/>
      <c r="AU4" s="7"/>
      <c r="AV4" s="7"/>
      <c r="AW4" s="7"/>
      <c r="AX4" s="7"/>
      <c r="AY4" s="7"/>
      <c r="AZ4" s="7"/>
      <c r="BA4" s="7"/>
    </row>
    <row r="5" spans="2:58" ht="30" customHeight="1">
      <c r="C5" s="8"/>
      <c r="D5" s="15"/>
      <c r="E5" s="15"/>
      <c r="F5" s="15"/>
      <c r="G5" s="15"/>
      <c r="H5" s="15"/>
      <c r="I5" s="15"/>
      <c r="J5" s="15"/>
      <c r="K5" s="15"/>
      <c r="L5" s="15"/>
      <c r="M5" s="15"/>
      <c r="N5" s="15"/>
      <c r="O5" s="15"/>
      <c r="P5" s="15"/>
      <c r="Q5" s="15"/>
      <c r="R5" s="15"/>
      <c r="S5" s="15"/>
      <c r="T5" s="15"/>
      <c r="U5" s="15"/>
      <c r="V5" s="15"/>
      <c r="W5" s="15"/>
      <c r="X5" s="15"/>
      <c r="Y5" s="15"/>
      <c r="Z5" s="176" t="s">
        <v>218</v>
      </c>
      <c r="AA5" s="176"/>
      <c r="AB5" s="176"/>
      <c r="AC5" s="176"/>
      <c r="AD5" s="176">
        <v>6</v>
      </c>
      <c r="AE5" s="176"/>
      <c r="AF5" s="176"/>
      <c r="AG5" s="176"/>
      <c r="AH5" s="176" t="s">
        <v>76</v>
      </c>
      <c r="AI5" s="176"/>
      <c r="AJ5" s="176"/>
      <c r="AK5" s="176">
        <v>12</v>
      </c>
      <c r="AL5" s="176"/>
      <c r="AM5" s="176"/>
      <c r="AN5" s="176"/>
      <c r="AO5" s="176" t="s">
        <v>424</v>
      </c>
      <c r="AP5" s="176"/>
      <c r="AQ5" s="176"/>
      <c r="AR5" s="216"/>
      <c r="AS5" s="216"/>
      <c r="AT5" s="216"/>
      <c r="AU5" s="176" t="s">
        <v>426</v>
      </c>
      <c r="AV5" s="176"/>
      <c r="AW5" s="15"/>
      <c r="AX5" s="15"/>
      <c r="AY5" s="15"/>
      <c r="AZ5" s="15"/>
      <c r="BA5" s="244"/>
    </row>
    <row r="6" spans="2:58" ht="30" customHeight="1">
      <c r="C6" s="9" t="s">
        <v>245</v>
      </c>
      <c r="D6" s="16"/>
      <c r="E6" s="16"/>
      <c r="F6" s="16"/>
      <c r="G6" s="16"/>
      <c r="H6" s="16"/>
      <c r="I6" s="16"/>
      <c r="J6" s="16"/>
      <c r="K6" s="74" t="s">
        <v>524</v>
      </c>
      <c r="L6" s="74"/>
      <c r="M6" s="74"/>
      <c r="N6" s="74"/>
      <c r="O6" s="74"/>
      <c r="P6" s="74"/>
      <c r="Q6" s="74"/>
      <c r="R6" s="74"/>
      <c r="S6" s="74"/>
      <c r="T6" s="74"/>
      <c r="U6" s="139"/>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2"/>
    </row>
    <row r="7" spans="2:58" ht="15" customHeight="1">
      <c r="B7" s="2"/>
      <c r="C7" s="10"/>
      <c r="D7" s="17" t="s">
        <v>283</v>
      </c>
      <c r="E7" s="36"/>
      <c r="F7" s="36"/>
      <c r="G7" s="36"/>
      <c r="H7" s="36"/>
      <c r="I7" s="36"/>
      <c r="J7" s="36"/>
      <c r="K7" s="75"/>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206" t="s">
        <v>84</v>
      </c>
      <c r="AM7" s="208"/>
      <c r="AN7" s="208"/>
      <c r="AO7" s="208"/>
      <c r="AP7" s="208"/>
      <c r="AQ7" s="208"/>
      <c r="AR7" s="208"/>
      <c r="AS7" s="208"/>
      <c r="AT7" s="208"/>
      <c r="AU7" s="208"/>
      <c r="AV7" s="208"/>
      <c r="AW7" s="208"/>
      <c r="AX7" s="208"/>
      <c r="AY7" s="208"/>
      <c r="AZ7" s="224"/>
      <c r="BA7" s="2"/>
      <c r="BB7" s="10"/>
    </row>
    <row r="8" spans="2:58" ht="33.75" customHeight="1">
      <c r="B8" s="2"/>
      <c r="C8" s="10"/>
      <c r="D8" s="18" t="s">
        <v>72</v>
      </c>
      <c r="E8" s="37"/>
      <c r="F8" s="37"/>
      <c r="G8" s="37"/>
      <c r="H8" s="37"/>
      <c r="I8" s="37"/>
      <c r="J8" s="37"/>
      <c r="K8" s="76"/>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207"/>
      <c r="AM8" s="209"/>
      <c r="AN8" s="209"/>
      <c r="AO8" s="209"/>
      <c r="AP8" s="209"/>
      <c r="AQ8" s="209"/>
      <c r="AR8" s="209"/>
      <c r="AS8" s="209"/>
      <c r="AT8" s="209"/>
      <c r="AU8" s="209"/>
      <c r="AV8" s="209"/>
      <c r="AW8" s="209"/>
      <c r="AX8" s="209"/>
      <c r="AY8" s="209"/>
      <c r="AZ8" s="225"/>
      <c r="BA8" s="2"/>
      <c r="BB8" s="10"/>
      <c r="BD8" s="1" t="s">
        <v>420</v>
      </c>
      <c r="BE8" s="1" t="s">
        <v>229</v>
      </c>
    </row>
    <row r="9" spans="2:58" ht="15" customHeight="1">
      <c r="B9" s="2"/>
      <c r="C9" s="10"/>
      <c r="D9" s="19" t="s">
        <v>74</v>
      </c>
      <c r="E9" s="38"/>
      <c r="F9" s="38"/>
      <c r="G9" s="38"/>
      <c r="H9" s="38"/>
      <c r="I9" s="38"/>
      <c r="J9" s="67"/>
      <c r="K9" s="77"/>
      <c r="L9" s="90"/>
      <c r="M9" s="90"/>
      <c r="N9" s="90"/>
      <c r="O9" s="90"/>
      <c r="P9" s="90"/>
      <c r="Q9" s="90"/>
      <c r="R9" s="90"/>
      <c r="S9" s="90"/>
      <c r="T9" s="140"/>
      <c r="U9" s="147" t="s">
        <v>422</v>
      </c>
      <c r="V9" s="154"/>
      <c r="W9" s="154"/>
      <c r="X9" s="154"/>
      <c r="Y9" s="154"/>
      <c r="Z9" s="154"/>
      <c r="AA9" s="154"/>
      <c r="AB9" s="154"/>
      <c r="AC9" s="186"/>
      <c r="AD9" s="192"/>
      <c r="AE9" s="195"/>
      <c r="AF9" s="195"/>
      <c r="AG9" s="195"/>
      <c r="AH9" s="195"/>
      <c r="AI9" s="195"/>
      <c r="AJ9" s="195"/>
      <c r="AK9" s="195"/>
      <c r="AL9" s="195"/>
      <c r="AM9" s="195"/>
      <c r="AN9" s="195"/>
      <c r="AO9" s="195"/>
      <c r="AP9" s="195"/>
      <c r="AQ9" s="195"/>
      <c r="AR9" s="195"/>
      <c r="AS9" s="195"/>
      <c r="AT9" s="195"/>
      <c r="AU9" s="195"/>
      <c r="AV9" s="195"/>
      <c r="AW9" s="195"/>
      <c r="AX9" s="195"/>
      <c r="AY9" s="195"/>
      <c r="AZ9" s="226"/>
      <c r="BA9" s="2"/>
      <c r="BB9" s="10"/>
    </row>
    <row r="10" spans="2:58" ht="33.75" customHeight="1">
      <c r="B10" s="2"/>
      <c r="C10" s="10"/>
      <c r="D10" s="20"/>
      <c r="E10" s="39"/>
      <c r="F10" s="39"/>
      <c r="G10" s="39"/>
      <c r="H10" s="39"/>
      <c r="I10" s="39"/>
      <c r="J10" s="68"/>
      <c r="K10" s="78"/>
      <c r="L10" s="91"/>
      <c r="M10" s="91"/>
      <c r="N10" s="91"/>
      <c r="O10" s="91"/>
      <c r="P10" s="91"/>
      <c r="Q10" s="91"/>
      <c r="R10" s="91"/>
      <c r="S10" s="91"/>
      <c r="T10" s="141"/>
      <c r="U10" s="148"/>
      <c r="V10" s="155"/>
      <c r="W10" s="155"/>
      <c r="X10" s="155"/>
      <c r="Y10" s="155"/>
      <c r="Z10" s="155"/>
      <c r="AA10" s="155"/>
      <c r="AB10" s="155"/>
      <c r="AC10" s="187"/>
      <c r="AD10" s="193" t="s">
        <v>345</v>
      </c>
      <c r="AE10" s="193"/>
      <c r="AF10" s="193"/>
      <c r="AG10" s="193"/>
      <c r="AH10" s="193"/>
      <c r="AI10" s="193"/>
      <c r="AJ10" s="193"/>
      <c r="AK10" s="193"/>
      <c r="AL10" s="193"/>
      <c r="AM10" s="193"/>
      <c r="AN10" s="193"/>
      <c r="AO10" s="193"/>
      <c r="AP10" s="193"/>
      <c r="AQ10" s="193"/>
      <c r="AR10" s="193"/>
      <c r="AS10" s="193"/>
      <c r="AT10" s="193"/>
      <c r="AU10" s="193"/>
      <c r="AV10" s="193"/>
      <c r="AW10" s="193"/>
      <c r="AX10" s="193"/>
      <c r="AY10" s="193"/>
      <c r="AZ10" s="227"/>
      <c r="BA10" s="2"/>
      <c r="BB10" s="10"/>
    </row>
    <row r="11" spans="2:58" ht="24.95" customHeight="1">
      <c r="B11" s="2"/>
      <c r="C11" s="10"/>
      <c r="D11" s="19" t="s">
        <v>53</v>
      </c>
      <c r="E11" s="38"/>
      <c r="F11" s="38"/>
      <c r="G11" s="38"/>
      <c r="H11" s="38"/>
      <c r="I11" s="38"/>
      <c r="J11" s="67"/>
      <c r="K11" s="79"/>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228"/>
      <c r="BA11" s="2"/>
      <c r="BB11" s="10"/>
      <c r="BC11" s="1" t="s">
        <v>255</v>
      </c>
    </row>
    <row r="12" spans="2:58" ht="24.95" customHeight="1">
      <c r="B12" s="2"/>
      <c r="C12" s="10"/>
      <c r="D12" s="20"/>
      <c r="E12" s="39"/>
      <c r="F12" s="39"/>
      <c r="G12" s="39"/>
      <c r="H12" s="39"/>
      <c r="I12" s="39"/>
      <c r="J12" s="68"/>
      <c r="K12" s="80"/>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c r="AZ12" s="229"/>
      <c r="BA12" s="2"/>
      <c r="BB12" s="10"/>
      <c r="BC12" s="1" t="s">
        <v>141</v>
      </c>
    </row>
    <row r="13" spans="2:58" ht="26.25" customHeight="1">
      <c r="B13" s="2"/>
      <c r="C13" s="10"/>
      <c r="D13" s="21" t="s">
        <v>27</v>
      </c>
      <c r="E13" s="40"/>
      <c r="F13" s="40"/>
      <c r="G13" s="40"/>
      <c r="H13" s="40"/>
      <c r="I13" s="40"/>
      <c r="J13" s="40"/>
      <c r="K13" s="81"/>
      <c r="L13" s="94"/>
      <c r="M13" s="94"/>
      <c r="N13" s="94"/>
      <c r="O13" s="94"/>
      <c r="P13" s="94"/>
      <c r="Q13" s="127" t="s">
        <v>7</v>
      </c>
      <c r="R13" s="135"/>
      <c r="S13" s="137"/>
      <c r="T13" s="137"/>
      <c r="U13" s="149"/>
      <c r="V13" s="156"/>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2"/>
      <c r="AZ13" s="230"/>
      <c r="BA13" s="2"/>
      <c r="BB13" s="10"/>
    </row>
    <row r="14" spans="2:58" ht="26.25" customHeight="1">
      <c r="B14" s="2"/>
      <c r="C14" s="10"/>
      <c r="D14" s="22" t="s">
        <v>43</v>
      </c>
      <c r="E14" s="41"/>
      <c r="F14" s="41"/>
      <c r="G14" s="41"/>
      <c r="H14" s="41"/>
      <c r="I14" s="41"/>
      <c r="J14" s="41"/>
      <c r="K14" s="82"/>
      <c r="L14" s="95"/>
      <c r="M14" s="95"/>
      <c r="N14" s="95"/>
      <c r="O14" s="95"/>
      <c r="P14" s="116"/>
      <c r="Q14" s="128" t="s">
        <v>7</v>
      </c>
      <c r="R14" s="136"/>
      <c r="S14" s="95"/>
      <c r="T14" s="116"/>
      <c r="U14" s="128" t="s">
        <v>7</v>
      </c>
      <c r="V14" s="136"/>
      <c r="W14" s="95"/>
      <c r="X14" s="95"/>
      <c r="Y14" s="95"/>
      <c r="Z14" s="95"/>
      <c r="AA14" s="95"/>
      <c r="AB14" s="182"/>
      <c r="AC14" s="188" t="s">
        <v>51</v>
      </c>
      <c r="AD14" s="194"/>
      <c r="AE14" s="194"/>
      <c r="AF14" s="194"/>
      <c r="AG14" s="194"/>
      <c r="AH14" s="194"/>
      <c r="AI14" s="194"/>
      <c r="AJ14" s="194"/>
      <c r="AK14" s="194"/>
      <c r="AL14" s="194"/>
      <c r="AM14" s="194"/>
      <c r="AN14" s="194"/>
      <c r="AO14" s="194"/>
      <c r="AP14" s="213"/>
      <c r="AQ14" s="215"/>
      <c r="AR14" s="217"/>
      <c r="AS14" s="217"/>
      <c r="AT14" s="217"/>
      <c r="AU14" s="218"/>
      <c r="AV14" s="219" t="str">
        <f>IF(AQ14=1,"法人",IF(AQ14=2,"個人",""))</f>
        <v/>
      </c>
      <c r="AW14" s="220"/>
      <c r="AX14" s="220"/>
      <c r="AY14" s="220"/>
      <c r="AZ14" s="231"/>
      <c r="BA14" s="2"/>
      <c r="BB14" s="10"/>
      <c r="BC14" s="245"/>
      <c r="BD14" s="1" t="s">
        <v>22</v>
      </c>
      <c r="BE14" s="1" t="s">
        <v>30</v>
      </c>
    </row>
    <row r="15" spans="2:58" ht="37.5" customHeight="1">
      <c r="B15" s="2"/>
      <c r="C15" s="10"/>
      <c r="D15" s="23" t="s">
        <v>382</v>
      </c>
      <c r="E15" s="23"/>
      <c r="F15" s="23"/>
      <c r="G15" s="23"/>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2"/>
      <c r="BB15" s="10"/>
    </row>
    <row r="16" spans="2:58" ht="15" customHeight="1">
      <c r="B16" s="2"/>
      <c r="C16" s="10"/>
      <c r="D16" s="24" t="s">
        <v>13</v>
      </c>
      <c r="E16" s="42"/>
      <c r="F16" s="52" t="s">
        <v>17</v>
      </c>
      <c r="G16" s="56"/>
      <c r="H16" s="56"/>
      <c r="I16" s="63"/>
      <c r="J16" s="12"/>
      <c r="K16" s="12"/>
      <c r="L16" s="12"/>
      <c r="M16" s="12"/>
      <c r="N16" s="12"/>
      <c r="O16" s="12"/>
      <c r="P16" s="117"/>
      <c r="Q16" s="129"/>
      <c r="R16" s="129"/>
      <c r="S16" s="129"/>
      <c r="T16" s="129"/>
      <c r="U16" s="129"/>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232"/>
      <c r="BA16" s="2"/>
      <c r="BB16" s="10"/>
      <c r="BD16" s="1">
        <v>1</v>
      </c>
      <c r="BE16" s="1">
        <v>2</v>
      </c>
      <c r="BF16" s="1">
        <v>3</v>
      </c>
    </row>
    <row r="17" spans="2:73" ht="7.5" customHeight="1">
      <c r="B17" s="2"/>
      <c r="C17" s="10"/>
      <c r="D17" s="25"/>
      <c r="E17" s="43"/>
      <c r="F17" s="53"/>
      <c r="G17" s="57"/>
      <c r="H17" s="57"/>
      <c r="I17" s="64"/>
      <c r="J17" s="3"/>
      <c r="K17" s="3"/>
      <c r="L17" s="3"/>
      <c r="M17" s="3"/>
      <c r="N17" s="3"/>
      <c r="O17" s="3"/>
      <c r="P17" s="118"/>
      <c r="Q17" s="130"/>
      <c r="R17" s="130"/>
      <c r="S17" s="130"/>
      <c r="T17" s="130"/>
      <c r="U17" s="130"/>
      <c r="V17" s="157"/>
      <c r="W17" s="163"/>
      <c r="X17" s="163"/>
      <c r="Y17" s="163"/>
      <c r="Z17" s="177"/>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2"/>
      <c r="BA17" s="2"/>
      <c r="BB17" s="10"/>
      <c r="BD17" s="246">
        <v>1</v>
      </c>
      <c r="BE17" s="247" t="s">
        <v>9</v>
      </c>
      <c r="BF17" s="247"/>
      <c r="BG17" s="249"/>
    </row>
    <row r="18" spans="2:73" ht="7.5" customHeight="1">
      <c r="B18" s="2"/>
      <c r="C18" s="10"/>
      <c r="D18" s="25"/>
      <c r="E18" s="43"/>
      <c r="F18" s="53"/>
      <c r="G18" s="57"/>
      <c r="H18" s="57"/>
      <c r="I18" s="64"/>
      <c r="J18" s="69"/>
      <c r="K18" s="83"/>
      <c r="L18" s="96"/>
      <c r="M18" s="99"/>
      <c r="N18" s="3"/>
      <c r="O18" s="3"/>
      <c r="P18" s="118"/>
      <c r="Q18" s="130"/>
      <c r="R18" s="130"/>
      <c r="S18" s="130"/>
      <c r="T18" s="130"/>
      <c r="U18" s="130"/>
      <c r="V18" s="158"/>
      <c r="W18" s="164" t="str">
        <f>IF(V18="","",VLOOKUP(V18,BD17:BG22,2))</f>
        <v/>
      </c>
      <c r="X18" s="168"/>
      <c r="Y18" s="172"/>
      <c r="Z18" s="177"/>
      <c r="AA18" s="3"/>
      <c r="AB18" s="183"/>
      <c r="AC18" s="189"/>
      <c r="AD18" s="189"/>
      <c r="AE18" s="196"/>
      <c r="AF18" s="199" t="s">
        <v>26</v>
      </c>
      <c r="AG18" s="201"/>
      <c r="AH18" s="201"/>
      <c r="AI18" s="204"/>
      <c r="AJ18" s="183"/>
      <c r="AK18" s="189"/>
      <c r="AL18" s="189"/>
      <c r="AM18" s="189"/>
      <c r="AN18" s="189"/>
      <c r="AO18" s="189"/>
      <c r="AP18" s="189"/>
      <c r="AQ18" s="189"/>
      <c r="AR18" s="189"/>
      <c r="AS18" s="189"/>
      <c r="AT18" s="189"/>
      <c r="AU18" s="189"/>
      <c r="AV18" s="189"/>
      <c r="AW18" s="189"/>
      <c r="AX18" s="196"/>
      <c r="AY18" s="221" t="s">
        <v>3</v>
      </c>
      <c r="AZ18" s="233"/>
      <c r="BA18" s="2"/>
      <c r="BB18" s="10"/>
      <c r="BD18" s="246"/>
      <c r="BE18" s="248"/>
      <c r="BF18" s="248"/>
      <c r="BG18" s="250"/>
    </row>
    <row r="19" spans="2:73" ht="7.5" customHeight="1">
      <c r="B19" s="2"/>
      <c r="C19" s="10"/>
      <c r="D19" s="25"/>
      <c r="E19" s="43"/>
      <c r="F19" s="53"/>
      <c r="G19" s="57"/>
      <c r="H19" s="57"/>
      <c r="I19" s="64"/>
      <c r="J19" s="70"/>
      <c r="K19" s="84"/>
      <c r="L19" s="97"/>
      <c r="M19" s="100"/>
      <c r="N19" s="3"/>
      <c r="O19" s="3"/>
      <c r="P19" s="119" t="e">
        <f>VLOOKUP(BD25,BJ23:BK70,2,)</f>
        <v>#N/A</v>
      </c>
      <c r="Q19" s="131"/>
      <c r="R19" s="131"/>
      <c r="S19" s="131"/>
      <c r="T19" s="131"/>
      <c r="U19" s="150"/>
      <c r="V19" s="158"/>
      <c r="W19" s="165"/>
      <c r="X19" s="169"/>
      <c r="Y19" s="173"/>
      <c r="Z19" s="178" t="s">
        <v>7</v>
      </c>
      <c r="AA19" s="6"/>
      <c r="AB19" s="184"/>
      <c r="AC19" s="190"/>
      <c r="AD19" s="190"/>
      <c r="AE19" s="197"/>
      <c r="AF19" s="199"/>
      <c r="AG19" s="201"/>
      <c r="AH19" s="201"/>
      <c r="AI19" s="204"/>
      <c r="AJ19" s="184"/>
      <c r="AK19" s="190"/>
      <c r="AL19" s="190"/>
      <c r="AM19" s="190"/>
      <c r="AN19" s="190"/>
      <c r="AO19" s="190"/>
      <c r="AP19" s="190"/>
      <c r="AQ19" s="190"/>
      <c r="AR19" s="190"/>
      <c r="AS19" s="190"/>
      <c r="AT19" s="190"/>
      <c r="AU19" s="190"/>
      <c r="AV19" s="190"/>
      <c r="AW19" s="190"/>
      <c r="AX19" s="197"/>
      <c r="AY19" s="221"/>
      <c r="AZ19" s="233"/>
      <c r="BA19" s="2"/>
      <c r="BB19" s="10"/>
      <c r="BD19" s="246">
        <v>2</v>
      </c>
      <c r="BE19" s="247" t="s">
        <v>20</v>
      </c>
      <c r="BF19" s="247"/>
      <c r="BG19" s="249"/>
    </row>
    <row r="20" spans="2:73" ht="7.5" customHeight="1">
      <c r="B20" s="2"/>
      <c r="C20" s="10"/>
      <c r="D20" s="25"/>
      <c r="E20" s="43"/>
      <c r="F20" s="53"/>
      <c r="G20" s="57"/>
      <c r="H20" s="57"/>
      <c r="I20" s="64"/>
      <c r="J20" s="70"/>
      <c r="K20" s="84"/>
      <c r="L20" s="97"/>
      <c r="M20" s="100"/>
      <c r="N20" s="3"/>
      <c r="O20" s="3"/>
      <c r="P20" s="119"/>
      <c r="Q20" s="131"/>
      <c r="R20" s="131"/>
      <c r="S20" s="131"/>
      <c r="T20" s="131"/>
      <c r="U20" s="150"/>
      <c r="V20" s="158"/>
      <c r="W20" s="165"/>
      <c r="X20" s="169"/>
      <c r="Y20" s="173"/>
      <c r="Z20" s="178"/>
      <c r="AA20" s="6"/>
      <c r="AB20" s="184"/>
      <c r="AC20" s="190"/>
      <c r="AD20" s="190"/>
      <c r="AE20" s="197"/>
      <c r="AF20" s="199"/>
      <c r="AG20" s="201"/>
      <c r="AH20" s="201"/>
      <c r="AI20" s="204"/>
      <c r="AJ20" s="184"/>
      <c r="AK20" s="190"/>
      <c r="AL20" s="190"/>
      <c r="AM20" s="190"/>
      <c r="AN20" s="190"/>
      <c r="AO20" s="190"/>
      <c r="AP20" s="190"/>
      <c r="AQ20" s="190"/>
      <c r="AR20" s="190"/>
      <c r="AS20" s="190"/>
      <c r="AT20" s="190"/>
      <c r="AU20" s="190"/>
      <c r="AV20" s="190"/>
      <c r="AW20" s="190"/>
      <c r="AX20" s="197"/>
      <c r="AY20" s="221"/>
      <c r="AZ20" s="233"/>
      <c r="BA20" s="2"/>
      <c r="BB20" s="10"/>
      <c r="BD20" s="246"/>
      <c r="BE20" s="248"/>
      <c r="BF20" s="248"/>
      <c r="BG20" s="250"/>
    </row>
    <row r="21" spans="2:73" ht="7.5" customHeight="1">
      <c r="B21" s="2"/>
      <c r="C21" s="10"/>
      <c r="D21" s="25"/>
      <c r="E21" s="43"/>
      <c r="F21" s="53"/>
      <c r="G21" s="57"/>
      <c r="H21" s="57"/>
      <c r="I21" s="64"/>
      <c r="J21" s="71"/>
      <c r="K21" s="85"/>
      <c r="L21" s="98"/>
      <c r="M21" s="101"/>
      <c r="N21" s="3"/>
      <c r="O21" s="3"/>
      <c r="P21" s="118"/>
      <c r="Q21" s="130"/>
      <c r="R21" s="130"/>
      <c r="S21" s="130"/>
      <c r="T21" s="130"/>
      <c r="U21" s="130"/>
      <c r="V21" s="158"/>
      <c r="W21" s="166"/>
      <c r="X21" s="170"/>
      <c r="Y21" s="174"/>
      <c r="Z21" s="177"/>
      <c r="AA21" s="3"/>
      <c r="AB21" s="185"/>
      <c r="AC21" s="191"/>
      <c r="AD21" s="191"/>
      <c r="AE21" s="198"/>
      <c r="AF21" s="199"/>
      <c r="AG21" s="201"/>
      <c r="AH21" s="201"/>
      <c r="AI21" s="204"/>
      <c r="AJ21" s="185"/>
      <c r="AK21" s="191"/>
      <c r="AL21" s="191"/>
      <c r="AM21" s="191"/>
      <c r="AN21" s="191"/>
      <c r="AO21" s="191"/>
      <c r="AP21" s="191"/>
      <c r="AQ21" s="191"/>
      <c r="AR21" s="191"/>
      <c r="AS21" s="191"/>
      <c r="AT21" s="191"/>
      <c r="AU21" s="191"/>
      <c r="AV21" s="191"/>
      <c r="AW21" s="191"/>
      <c r="AX21" s="198"/>
      <c r="AY21" s="221"/>
      <c r="AZ21" s="233"/>
      <c r="BA21" s="2"/>
      <c r="BB21" s="10"/>
      <c r="BD21" s="246">
        <v>3</v>
      </c>
      <c r="BE21" s="247" t="s">
        <v>23</v>
      </c>
      <c r="BF21" s="247"/>
      <c r="BG21" s="249"/>
    </row>
    <row r="22" spans="2:73" ht="7.5" customHeight="1">
      <c r="B22" s="2"/>
      <c r="C22" s="10"/>
      <c r="D22" s="25"/>
      <c r="E22" s="43"/>
      <c r="F22" s="53"/>
      <c r="G22" s="57"/>
      <c r="H22" s="57"/>
      <c r="I22" s="64"/>
      <c r="J22" s="3"/>
      <c r="K22" s="3"/>
      <c r="L22" s="3"/>
      <c r="M22" s="3"/>
      <c r="N22" s="3"/>
      <c r="O22" s="3"/>
      <c r="P22" s="118"/>
      <c r="Q22" s="130"/>
      <c r="R22" s="130"/>
      <c r="S22" s="130"/>
      <c r="T22" s="130"/>
      <c r="U22" s="130"/>
      <c r="V22" s="159"/>
      <c r="W22" s="167"/>
      <c r="X22" s="167"/>
      <c r="Y22" s="167"/>
      <c r="Z22" s="177"/>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2"/>
      <c r="BA22" s="2"/>
      <c r="BB22" s="10"/>
      <c r="BD22" s="246"/>
      <c r="BE22" s="248"/>
      <c r="BF22" s="248"/>
      <c r="BG22" s="250"/>
    </row>
    <row r="23" spans="2:73" ht="15" customHeight="1">
      <c r="B23" s="2"/>
      <c r="C23" s="10"/>
      <c r="D23" s="26"/>
      <c r="E23" s="44"/>
      <c r="F23" s="54"/>
      <c r="G23" s="58"/>
      <c r="H23" s="58"/>
      <c r="I23" s="65"/>
      <c r="J23" s="35"/>
      <c r="K23" s="35"/>
      <c r="L23" s="35"/>
      <c r="M23" s="35"/>
      <c r="N23" s="35"/>
      <c r="O23" s="35"/>
      <c r="P23" s="120"/>
      <c r="Q23" s="132"/>
      <c r="R23" s="132"/>
      <c r="S23" s="132"/>
      <c r="T23" s="132"/>
      <c r="U23" s="132"/>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234"/>
      <c r="BA23" s="2"/>
      <c r="BB23" s="10"/>
      <c r="BJ23" s="251" t="s">
        <v>481</v>
      </c>
      <c r="BK23" s="1" t="s">
        <v>459</v>
      </c>
    </row>
    <row r="24" spans="2:73" ht="15" customHeight="1">
      <c r="B24" s="2"/>
      <c r="C24" s="10"/>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2"/>
      <c r="BB24" s="10"/>
      <c r="BJ24" s="251" t="s">
        <v>149</v>
      </c>
      <c r="BK24" s="252" t="s">
        <v>460</v>
      </c>
      <c r="BL24" s="252"/>
      <c r="BM24" s="253"/>
      <c r="BN24" s="255"/>
      <c r="BO24" s="256"/>
      <c r="BP24" s="256"/>
      <c r="BQ24" s="256"/>
      <c r="BR24" s="256"/>
      <c r="BS24" s="256"/>
      <c r="BT24" s="257"/>
      <c r="BU24" s="3"/>
    </row>
    <row r="25" spans="2:73" ht="26.25" customHeight="1">
      <c r="B25" s="2"/>
      <c r="C25" s="10"/>
      <c r="D25" s="27" t="s">
        <v>56</v>
      </c>
      <c r="E25" s="45"/>
      <c r="F25" s="45"/>
      <c r="G25" s="45"/>
      <c r="H25" s="45"/>
      <c r="I25" s="45"/>
      <c r="J25" s="45"/>
      <c r="K25" s="45"/>
      <c r="L25" s="45"/>
      <c r="M25" s="45"/>
      <c r="N25" s="103"/>
      <c r="O25" s="109"/>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235"/>
      <c r="BA25" s="2"/>
      <c r="BB25" s="10"/>
      <c r="BC25" s="1" t="s">
        <v>488</v>
      </c>
      <c r="BD25" s="1" t="str">
        <f>IF(CONCATENATE(J18,L18)=0,0,CONCATENATE(J18,L18))</f>
        <v/>
      </c>
      <c r="BJ25" s="251" t="s">
        <v>436</v>
      </c>
      <c r="BK25" s="252" t="s">
        <v>190</v>
      </c>
      <c r="BL25" s="252"/>
      <c r="BM25" s="253"/>
      <c r="BN25" s="255"/>
      <c r="BO25" s="256"/>
      <c r="BP25" s="256"/>
      <c r="BQ25" s="256"/>
      <c r="BR25" s="256"/>
      <c r="BS25" s="256"/>
      <c r="BT25" s="257"/>
      <c r="BU25" s="3"/>
    </row>
    <row r="26" spans="2:73" ht="26.25" customHeight="1">
      <c r="B26" s="2"/>
      <c r="C26" s="10"/>
      <c r="D26" s="28" t="s">
        <v>61</v>
      </c>
      <c r="E26" s="46"/>
      <c r="F26" s="46"/>
      <c r="G26" s="46"/>
      <c r="H26" s="46"/>
      <c r="I26" s="46"/>
      <c r="J26" s="46"/>
      <c r="K26" s="46"/>
      <c r="L26" s="46"/>
      <c r="M26" s="46"/>
      <c r="N26" s="104"/>
      <c r="O26" s="110"/>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236"/>
      <c r="BA26" s="2"/>
      <c r="BB26" s="10"/>
      <c r="BJ26" s="251" t="s">
        <v>437</v>
      </c>
      <c r="BK26" s="252" t="s">
        <v>433</v>
      </c>
      <c r="BL26" s="252"/>
      <c r="BM26" s="253"/>
      <c r="BN26" s="255"/>
      <c r="BO26" s="256"/>
      <c r="BP26" s="256"/>
      <c r="BQ26" s="256"/>
      <c r="BR26" s="256"/>
      <c r="BS26" s="256"/>
      <c r="BT26" s="257"/>
      <c r="BU26" s="3"/>
    </row>
    <row r="27" spans="2:73" ht="26.25" customHeight="1">
      <c r="B27" s="2"/>
      <c r="C27" s="10"/>
      <c r="D27" s="28" t="s">
        <v>63</v>
      </c>
      <c r="E27" s="46"/>
      <c r="F27" s="46"/>
      <c r="G27" s="46"/>
      <c r="H27" s="46"/>
      <c r="I27" s="46"/>
      <c r="J27" s="46"/>
      <c r="K27" s="46"/>
      <c r="L27" s="46"/>
      <c r="M27" s="46"/>
      <c r="N27" s="104"/>
      <c r="O27" s="111" t="s">
        <v>532</v>
      </c>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237"/>
      <c r="BA27" s="2"/>
      <c r="BB27" s="10"/>
      <c r="BJ27" s="251" t="s">
        <v>435</v>
      </c>
      <c r="BK27" s="252" t="s">
        <v>369</v>
      </c>
      <c r="BL27" s="252"/>
      <c r="BM27" s="253"/>
      <c r="BN27" s="255"/>
      <c r="BO27" s="256"/>
      <c r="BP27" s="256"/>
      <c r="BQ27" s="256"/>
      <c r="BR27" s="256"/>
      <c r="BS27" s="256"/>
      <c r="BT27" s="257"/>
      <c r="BU27" s="3"/>
    </row>
    <row r="28" spans="2:73" ht="26.25" customHeight="1">
      <c r="B28" s="2"/>
      <c r="C28" s="10"/>
      <c r="D28" s="28" t="s">
        <v>27</v>
      </c>
      <c r="E28" s="46"/>
      <c r="F28" s="46"/>
      <c r="G28" s="46"/>
      <c r="H28" s="46"/>
      <c r="I28" s="46"/>
      <c r="J28" s="46"/>
      <c r="K28" s="46"/>
      <c r="L28" s="46"/>
      <c r="M28" s="46"/>
      <c r="N28" s="104"/>
      <c r="O28" s="112"/>
      <c r="P28" s="124"/>
      <c r="Q28" s="124"/>
      <c r="R28" s="124"/>
      <c r="S28" s="138" t="s">
        <v>7</v>
      </c>
      <c r="T28" s="124"/>
      <c r="U28" s="124"/>
      <c r="V28" s="124"/>
      <c r="W28" s="124"/>
      <c r="X28" s="171"/>
      <c r="Y28" s="175"/>
      <c r="Z28" s="179"/>
      <c r="AA28" s="179"/>
      <c r="AB28" s="179"/>
      <c r="AC28" s="179"/>
      <c r="AD28" s="179"/>
      <c r="AE28" s="179"/>
      <c r="AF28" s="179"/>
      <c r="AG28" s="179"/>
      <c r="AH28" s="179"/>
      <c r="AI28" s="179"/>
      <c r="AJ28" s="179"/>
      <c r="AK28" s="179"/>
      <c r="AL28" s="179"/>
      <c r="AM28" s="179"/>
      <c r="AN28" s="179"/>
      <c r="AO28" s="179"/>
      <c r="AP28" s="179"/>
      <c r="AQ28" s="179"/>
      <c r="AR28" s="179"/>
      <c r="AS28" s="179"/>
      <c r="AT28" s="179"/>
      <c r="AU28" s="179"/>
      <c r="AV28" s="179"/>
      <c r="AW28" s="179"/>
      <c r="AX28" s="179"/>
      <c r="AY28" s="179"/>
      <c r="AZ28" s="238"/>
      <c r="BA28" s="2"/>
      <c r="BB28" s="10"/>
      <c r="BJ28" s="251" t="s">
        <v>98</v>
      </c>
      <c r="BK28" s="252" t="s">
        <v>377</v>
      </c>
      <c r="BL28" s="252"/>
      <c r="BM28" s="253"/>
      <c r="BN28" s="255"/>
      <c r="BO28" s="256"/>
      <c r="BP28" s="256"/>
      <c r="BQ28" s="256"/>
      <c r="BR28" s="256"/>
      <c r="BS28" s="256"/>
      <c r="BT28" s="257"/>
      <c r="BU28" s="3"/>
    </row>
    <row r="29" spans="2:73" ht="26.25" customHeight="1">
      <c r="B29" s="3"/>
      <c r="C29" s="10"/>
      <c r="D29" s="29" t="s">
        <v>67</v>
      </c>
      <c r="E29" s="47"/>
      <c r="F29" s="47"/>
      <c r="G29" s="47"/>
      <c r="H29" s="47"/>
      <c r="I29" s="47"/>
      <c r="J29" s="47"/>
      <c r="K29" s="47"/>
      <c r="L29" s="47"/>
      <c r="M29" s="47"/>
      <c r="N29" s="105"/>
      <c r="O29" s="113"/>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239"/>
      <c r="BA29" s="2"/>
      <c r="BB29" s="10"/>
      <c r="BC29" s="1" t="s">
        <v>255</v>
      </c>
      <c r="BJ29" s="251" t="s">
        <v>267</v>
      </c>
      <c r="BK29" s="252" t="s">
        <v>461</v>
      </c>
      <c r="BL29" s="252"/>
      <c r="BM29" s="253"/>
      <c r="BN29" s="255"/>
      <c r="BO29" s="256"/>
      <c r="BP29" s="256"/>
      <c r="BQ29" s="256"/>
      <c r="BR29" s="256"/>
      <c r="BS29" s="256"/>
      <c r="BT29" s="257"/>
      <c r="BU29" s="3"/>
    </row>
    <row r="30" spans="2:73" ht="26.25" customHeight="1">
      <c r="C30" s="10"/>
      <c r="D30" s="30"/>
      <c r="E30" s="48"/>
      <c r="F30" s="48"/>
      <c r="G30" s="48"/>
      <c r="H30" s="48"/>
      <c r="I30" s="48"/>
      <c r="J30" s="48"/>
      <c r="K30" s="48"/>
      <c r="L30" s="48"/>
      <c r="M30" s="48"/>
      <c r="N30" s="106"/>
      <c r="O30" s="114"/>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c r="AR30" s="126"/>
      <c r="AS30" s="126"/>
      <c r="AT30" s="126"/>
      <c r="AU30" s="126"/>
      <c r="AV30" s="126"/>
      <c r="AW30" s="126"/>
      <c r="AX30" s="126"/>
      <c r="AY30" s="126"/>
      <c r="AZ30" s="240"/>
      <c r="BA30" s="2"/>
      <c r="BB30" s="10"/>
      <c r="BC30" s="1" t="s">
        <v>141</v>
      </c>
      <c r="BJ30" s="251" t="s">
        <v>438</v>
      </c>
      <c r="BK30" s="252" t="s">
        <v>462</v>
      </c>
      <c r="BL30" s="252"/>
      <c r="BM30" s="253"/>
      <c r="BN30" s="255"/>
      <c r="BO30" s="256"/>
      <c r="BP30" s="256"/>
      <c r="BQ30" s="256"/>
      <c r="BR30" s="256"/>
      <c r="BS30" s="256"/>
      <c r="BT30" s="257"/>
      <c r="BU30" s="3"/>
    </row>
    <row r="31" spans="2:73" ht="26.25" customHeight="1">
      <c r="C31" s="10"/>
      <c r="D31" s="31" t="s">
        <v>70</v>
      </c>
      <c r="E31" s="49"/>
      <c r="F31" s="49"/>
      <c r="G31" s="49"/>
      <c r="H31" s="49"/>
      <c r="I31" s="49"/>
      <c r="J31" s="49"/>
      <c r="K31" s="49"/>
      <c r="L31" s="49"/>
      <c r="M31" s="49"/>
      <c r="N31" s="107"/>
      <c r="O31" s="82"/>
      <c r="P31" s="95"/>
      <c r="Q31" s="95"/>
      <c r="R31" s="116"/>
      <c r="S31" s="128" t="s">
        <v>7</v>
      </c>
      <c r="T31" s="142"/>
      <c r="U31" s="151"/>
      <c r="V31" s="160"/>
      <c r="W31" s="128" t="s">
        <v>7</v>
      </c>
      <c r="X31" s="128"/>
      <c r="Y31" s="142"/>
      <c r="Z31" s="151"/>
      <c r="AA31" s="151"/>
      <c r="AB31" s="151"/>
      <c r="AC31" s="151"/>
      <c r="AD31" s="151"/>
      <c r="AE31" s="151"/>
      <c r="AF31" s="200"/>
      <c r="AG31" s="202"/>
      <c r="AH31" s="203"/>
      <c r="AI31" s="203"/>
      <c r="AJ31" s="203"/>
      <c r="AK31" s="203"/>
      <c r="AL31" s="203"/>
      <c r="AM31" s="203"/>
      <c r="AN31" s="203"/>
      <c r="AO31" s="203"/>
      <c r="AP31" s="203"/>
      <c r="AQ31" s="203"/>
      <c r="AR31" s="203"/>
      <c r="AS31" s="203"/>
      <c r="AT31" s="203"/>
      <c r="AU31" s="203"/>
      <c r="AV31" s="203"/>
      <c r="AW31" s="203"/>
      <c r="AX31" s="203"/>
      <c r="AY31" s="203"/>
      <c r="AZ31" s="241"/>
      <c r="BA31" s="2"/>
      <c r="BB31" s="10"/>
      <c r="BC31" s="245"/>
      <c r="BJ31" s="251" t="s">
        <v>439</v>
      </c>
      <c r="BK31" s="252" t="s">
        <v>134</v>
      </c>
      <c r="BL31" s="252"/>
      <c r="BM31" s="253"/>
      <c r="BN31" s="255"/>
      <c r="BO31" s="256"/>
      <c r="BP31" s="256"/>
      <c r="BQ31" s="256"/>
      <c r="BR31" s="256"/>
      <c r="BS31" s="256"/>
      <c r="BT31" s="257"/>
      <c r="BU31" s="3"/>
    </row>
    <row r="32" spans="2:73" ht="15" customHeight="1">
      <c r="C32" s="10"/>
      <c r="D32" s="3"/>
      <c r="E32" s="3"/>
      <c r="F32" s="3"/>
      <c r="G32" s="3"/>
      <c r="H32" s="3"/>
      <c r="I32" s="3"/>
      <c r="J32" s="3"/>
      <c r="K32" s="3"/>
      <c r="L32" s="3"/>
      <c r="M32" s="3"/>
      <c r="N32" s="3"/>
      <c r="O32" s="3"/>
      <c r="P32" s="3"/>
      <c r="Q32" s="3"/>
      <c r="R32" s="3"/>
      <c r="S32" s="139"/>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2"/>
      <c r="BB32" s="10"/>
      <c r="BJ32" s="251" t="s">
        <v>440</v>
      </c>
      <c r="BK32" s="252" t="s">
        <v>463</v>
      </c>
      <c r="BL32" s="252"/>
      <c r="BM32" s="253"/>
      <c r="BN32" s="255"/>
      <c r="BO32" s="256"/>
      <c r="BP32" s="256"/>
      <c r="BQ32" s="256"/>
      <c r="BR32" s="256"/>
      <c r="BS32" s="256"/>
      <c r="BT32" s="257"/>
      <c r="BU32" s="254"/>
    </row>
    <row r="33" spans="3:73" ht="26.25" customHeight="1">
      <c r="C33" s="10"/>
      <c r="D33" s="32" t="s">
        <v>31</v>
      </c>
      <c r="E33" s="50"/>
      <c r="F33" s="50"/>
      <c r="G33" s="59"/>
      <c r="H33" s="61"/>
      <c r="I33" s="66"/>
      <c r="J33" s="72"/>
      <c r="K33" s="86" t="str">
        <f>IF(H33=1,"大",IF(H33=2,"中小",""))</f>
        <v/>
      </c>
      <c r="L33" s="51"/>
      <c r="M33" s="51"/>
      <c r="N33" s="51"/>
      <c r="O33" s="51"/>
      <c r="P33" s="102"/>
      <c r="Q33" s="133" t="s">
        <v>11</v>
      </c>
      <c r="R33" s="50"/>
      <c r="S33" s="59"/>
      <c r="T33" s="143"/>
      <c r="U33" s="152"/>
      <c r="V33" s="152"/>
      <c r="W33" s="152"/>
      <c r="X33" s="152"/>
      <c r="Y33" s="152"/>
      <c r="Z33" s="180" t="s">
        <v>37</v>
      </c>
      <c r="AA33" s="181"/>
      <c r="AB33" s="133" t="s">
        <v>36</v>
      </c>
      <c r="AC33" s="50"/>
      <c r="AD33" s="50"/>
      <c r="AE33" s="50"/>
      <c r="AF33" s="50"/>
      <c r="AG33" s="50"/>
      <c r="AH33" s="50"/>
      <c r="AI33" s="59"/>
      <c r="AJ33" s="143"/>
      <c r="AK33" s="152"/>
      <c r="AL33" s="152"/>
      <c r="AM33" s="152"/>
      <c r="AN33" s="152"/>
      <c r="AO33" s="152"/>
      <c r="AP33" s="152"/>
      <c r="AQ33" s="152"/>
      <c r="AR33" s="152"/>
      <c r="AS33" s="152"/>
      <c r="AT33" s="152"/>
      <c r="AU33" s="152"/>
      <c r="AV33" s="152"/>
      <c r="AW33" s="152"/>
      <c r="AX33" s="152"/>
      <c r="AY33" s="180" t="s">
        <v>208</v>
      </c>
      <c r="AZ33" s="242"/>
      <c r="BA33" s="2"/>
      <c r="BB33" s="10"/>
      <c r="BD33" s="1" t="s">
        <v>6</v>
      </c>
      <c r="BE33" s="1" t="s">
        <v>32</v>
      </c>
      <c r="BJ33" s="251" t="s">
        <v>441</v>
      </c>
      <c r="BK33" s="252" t="s">
        <v>464</v>
      </c>
      <c r="BL33" s="252"/>
      <c r="BM33" s="253"/>
      <c r="BN33" s="255"/>
      <c r="BO33" s="256"/>
      <c r="BP33" s="256"/>
      <c r="BQ33" s="256"/>
      <c r="BR33" s="256"/>
      <c r="BS33" s="256"/>
      <c r="BT33" s="257"/>
      <c r="BU33" s="258"/>
    </row>
    <row r="34" spans="3:73" ht="15" customHeight="1">
      <c r="C34" s="10"/>
      <c r="D34" s="33"/>
      <c r="E34" s="33"/>
      <c r="F34" s="33"/>
      <c r="G34" s="33"/>
      <c r="H34" s="62"/>
      <c r="I34" s="62"/>
      <c r="J34" s="62"/>
      <c r="K34" s="62"/>
      <c r="L34" s="62"/>
      <c r="M34" s="62"/>
      <c r="N34" s="62"/>
      <c r="O34" s="62"/>
      <c r="P34" s="62"/>
      <c r="Q34" s="33"/>
      <c r="R34" s="33"/>
      <c r="S34" s="33"/>
      <c r="T34" s="144"/>
      <c r="U34" s="144"/>
      <c r="V34" s="144"/>
      <c r="W34" s="144"/>
      <c r="X34" s="144"/>
      <c r="Y34" s="144"/>
      <c r="Z34" s="144"/>
      <c r="AA34" s="144"/>
      <c r="AB34" s="33"/>
      <c r="AC34" s="33"/>
      <c r="AD34" s="33"/>
      <c r="AE34" s="33"/>
      <c r="AF34" s="33"/>
      <c r="AG34" s="33"/>
      <c r="AH34" s="33"/>
      <c r="AI34" s="33"/>
      <c r="AJ34" s="144"/>
      <c r="AK34" s="144"/>
      <c r="AL34" s="144"/>
      <c r="AM34" s="144"/>
      <c r="AN34" s="144"/>
      <c r="AO34" s="144"/>
      <c r="AP34" s="144"/>
      <c r="AQ34" s="144"/>
      <c r="AR34" s="144"/>
      <c r="AS34" s="144"/>
      <c r="AT34" s="144"/>
      <c r="AU34" s="144"/>
      <c r="AV34" s="144"/>
      <c r="AW34" s="144"/>
      <c r="AX34" s="144"/>
      <c r="AY34" s="144"/>
      <c r="AZ34" s="144"/>
      <c r="BA34" s="2"/>
      <c r="BB34" s="10"/>
      <c r="BJ34" s="251" t="s">
        <v>171</v>
      </c>
      <c r="BK34" s="252" t="s">
        <v>290</v>
      </c>
      <c r="BL34" s="252"/>
      <c r="BM34" s="253"/>
      <c r="BN34" s="255"/>
      <c r="BO34" s="255"/>
      <c r="BP34" s="256"/>
      <c r="BQ34" s="256"/>
      <c r="BR34" s="256"/>
      <c r="BS34" s="256"/>
      <c r="BT34" s="257"/>
      <c r="BU34" s="254"/>
    </row>
    <row r="35" spans="3:73" ht="26.25" customHeight="1">
      <c r="C35" s="10"/>
      <c r="D35" s="34" t="s">
        <v>75</v>
      </c>
      <c r="E35" s="51"/>
      <c r="F35" s="51"/>
      <c r="G35" s="51"/>
      <c r="H35" s="51"/>
      <c r="I35" s="51"/>
      <c r="J35" s="51"/>
      <c r="K35" s="51"/>
      <c r="L35" s="51"/>
      <c r="M35" s="102"/>
      <c r="N35" s="108" t="s">
        <v>533</v>
      </c>
      <c r="O35" s="115"/>
      <c r="P35" s="115"/>
      <c r="Q35" s="134"/>
      <c r="R35" s="115" t="s">
        <v>76</v>
      </c>
      <c r="S35" s="66"/>
      <c r="T35" s="145" t="s">
        <v>424</v>
      </c>
      <c r="U35" s="66"/>
      <c r="V35" s="161" t="s">
        <v>426</v>
      </c>
      <c r="W35" s="51" t="s">
        <v>80</v>
      </c>
      <c r="X35" s="51"/>
      <c r="Y35" s="51"/>
      <c r="Z35" s="51"/>
      <c r="AA35" s="51"/>
      <c r="AB35" s="51"/>
      <c r="AC35" s="51"/>
      <c r="AD35" s="51"/>
      <c r="AE35" s="51"/>
      <c r="AF35" s="51"/>
      <c r="AG35" s="51"/>
      <c r="AH35" s="51"/>
      <c r="AI35" s="51"/>
      <c r="AJ35" s="102"/>
      <c r="AK35" s="205" t="s">
        <v>533</v>
      </c>
      <c r="AL35" s="145"/>
      <c r="AM35" s="145"/>
      <c r="AN35" s="145"/>
      <c r="AO35" s="145"/>
      <c r="AP35" s="66"/>
      <c r="AQ35" s="66"/>
      <c r="AR35" s="145" t="s">
        <v>76</v>
      </c>
      <c r="AS35" s="66"/>
      <c r="AT35" s="66"/>
      <c r="AU35" s="145" t="s">
        <v>424</v>
      </c>
      <c r="AV35" s="145"/>
      <c r="AW35" s="66"/>
      <c r="AX35" s="66"/>
      <c r="AY35" s="66"/>
      <c r="AZ35" s="243" t="s">
        <v>426</v>
      </c>
      <c r="BA35" s="2"/>
      <c r="BB35" s="10"/>
      <c r="BJ35" s="251" t="s">
        <v>296</v>
      </c>
      <c r="BK35" s="252" t="s">
        <v>230</v>
      </c>
      <c r="BL35" s="252"/>
      <c r="BM35" s="253"/>
      <c r="BN35" s="255"/>
      <c r="BO35" s="255"/>
      <c r="BP35" s="256"/>
      <c r="BQ35" s="256"/>
      <c r="BR35" s="256"/>
      <c r="BS35" s="256"/>
      <c r="BT35" s="257"/>
      <c r="BU35" s="258"/>
    </row>
    <row r="36" spans="3:73" ht="9.75" customHeight="1">
      <c r="C36" s="11"/>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234"/>
      <c r="BB36" s="10"/>
      <c r="BJ36" s="251" t="s">
        <v>277</v>
      </c>
      <c r="BK36" s="252" t="s">
        <v>465</v>
      </c>
      <c r="BL36" s="252"/>
      <c r="BM36" s="253"/>
      <c r="BN36" s="255"/>
      <c r="BO36" s="255"/>
      <c r="BP36" s="256"/>
      <c r="BQ36" s="256"/>
      <c r="BR36" s="256"/>
      <c r="BS36" s="256"/>
      <c r="BT36" s="257"/>
      <c r="BU36" s="254"/>
    </row>
    <row r="37" spans="3:73" ht="35.1" customHeight="1">
      <c r="C37" s="12" t="s">
        <v>484</v>
      </c>
      <c r="D37" s="12"/>
      <c r="E37" s="12"/>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12"/>
      <c r="BJ37" s="251" t="s">
        <v>443</v>
      </c>
      <c r="BK37" s="252" t="s">
        <v>380</v>
      </c>
      <c r="BL37" s="252"/>
      <c r="BM37" s="253"/>
      <c r="BN37" s="255"/>
      <c r="BO37" s="255"/>
      <c r="BP37" s="256"/>
      <c r="BQ37" s="256"/>
      <c r="BR37" s="256"/>
      <c r="BS37" s="256"/>
      <c r="BT37" s="257"/>
      <c r="BU37" s="3"/>
    </row>
    <row r="38" spans="3:73" ht="22.5">
      <c r="BJ38" s="251" t="s">
        <v>444</v>
      </c>
      <c r="BK38" s="252" t="s">
        <v>257</v>
      </c>
      <c r="BL38" s="252"/>
      <c r="BM38" s="253"/>
      <c r="BN38" s="255"/>
      <c r="BO38" s="256"/>
      <c r="BP38" s="256"/>
      <c r="BQ38" s="256"/>
      <c r="BR38" s="256"/>
      <c r="BS38" s="256"/>
      <c r="BT38" s="257"/>
      <c r="BU38" s="3"/>
    </row>
    <row r="39" spans="3:73" ht="22.5">
      <c r="BJ39" s="251" t="s">
        <v>334</v>
      </c>
      <c r="BK39" s="252" t="s">
        <v>466</v>
      </c>
      <c r="BL39" s="252"/>
      <c r="BM39" s="253"/>
      <c r="BN39" s="255"/>
      <c r="BO39" s="256"/>
      <c r="BP39" s="256"/>
      <c r="BQ39" s="256"/>
      <c r="BR39" s="256"/>
      <c r="BS39" s="256"/>
      <c r="BT39" s="257"/>
      <c r="BU39" s="3"/>
    </row>
    <row r="40" spans="3:73" ht="22.5">
      <c r="BJ40" s="251" t="s">
        <v>445</v>
      </c>
      <c r="BK40" s="252" t="s">
        <v>136</v>
      </c>
      <c r="BL40" s="252"/>
      <c r="BM40" s="253"/>
      <c r="BN40" s="255"/>
      <c r="BO40" s="256"/>
      <c r="BP40" s="256"/>
      <c r="BQ40" s="256"/>
      <c r="BR40" s="256"/>
      <c r="BS40" s="256"/>
      <c r="BT40" s="257"/>
      <c r="BU40" s="3"/>
    </row>
    <row r="41" spans="3:73" ht="22.5">
      <c r="BJ41" s="251" t="s">
        <v>446</v>
      </c>
      <c r="BK41" s="252" t="s">
        <v>467</v>
      </c>
      <c r="BL41" s="252"/>
      <c r="BM41" s="253"/>
      <c r="BN41" s="255"/>
      <c r="BO41" s="256"/>
      <c r="BP41" s="256"/>
      <c r="BQ41" s="256"/>
      <c r="BR41" s="256"/>
      <c r="BS41" s="256"/>
      <c r="BT41" s="257"/>
      <c r="BU41" s="3"/>
    </row>
    <row r="42" spans="3:73" ht="22.5">
      <c r="T42" s="146"/>
      <c r="BJ42" s="251" t="s">
        <v>447</v>
      </c>
      <c r="BK42" s="252" t="s">
        <v>265</v>
      </c>
      <c r="BL42" s="252"/>
      <c r="BM42" s="253"/>
      <c r="BN42" s="255"/>
      <c r="BO42" s="256"/>
      <c r="BP42" s="256"/>
      <c r="BQ42" s="256"/>
      <c r="BR42" s="256"/>
      <c r="BS42" s="256"/>
      <c r="BT42" s="257"/>
      <c r="BU42" s="3"/>
    </row>
    <row r="43" spans="3:73" ht="22.5">
      <c r="BJ43" s="251" t="s">
        <v>416</v>
      </c>
      <c r="BK43" s="252" t="s">
        <v>303</v>
      </c>
      <c r="BL43" s="252"/>
      <c r="BM43" s="253"/>
      <c r="BN43" s="255"/>
      <c r="BO43" s="256"/>
      <c r="BP43" s="256"/>
      <c r="BQ43" s="256"/>
      <c r="BR43" s="256"/>
      <c r="BS43" s="256"/>
      <c r="BT43" s="257"/>
      <c r="BU43" s="3"/>
    </row>
    <row r="44" spans="3:73" ht="22.5">
      <c r="BJ44" s="251" t="s">
        <v>327</v>
      </c>
      <c r="BK44" s="252" t="s">
        <v>367</v>
      </c>
      <c r="BL44" s="252"/>
      <c r="BM44" s="253"/>
      <c r="BN44" s="255"/>
      <c r="BO44" s="256"/>
      <c r="BP44" s="256"/>
      <c r="BQ44" s="256"/>
      <c r="BR44" s="256"/>
      <c r="BS44" s="256"/>
      <c r="BT44" s="257"/>
      <c r="BU44" s="3"/>
    </row>
    <row r="45" spans="3:73" ht="22.5">
      <c r="BJ45" s="251" t="s">
        <v>88</v>
      </c>
      <c r="BK45" s="252" t="s">
        <v>54</v>
      </c>
      <c r="BL45" s="252"/>
      <c r="BM45" s="253"/>
      <c r="BN45" s="255"/>
      <c r="BO45" s="256"/>
      <c r="BP45" s="256"/>
      <c r="BQ45" s="256"/>
      <c r="BR45" s="256"/>
      <c r="BS45" s="256"/>
      <c r="BT45" s="257"/>
      <c r="BU45" s="3"/>
    </row>
    <row r="46" spans="3:73" ht="22.5">
      <c r="BJ46" s="251" t="s">
        <v>143</v>
      </c>
      <c r="BK46" s="252" t="s">
        <v>364</v>
      </c>
      <c r="BL46" s="252"/>
      <c r="BM46" s="253"/>
      <c r="BN46" s="255"/>
      <c r="BO46" s="255"/>
      <c r="BP46" s="256"/>
      <c r="BQ46" s="256"/>
      <c r="BR46" s="256"/>
      <c r="BS46" s="256"/>
      <c r="BT46" s="257"/>
      <c r="BU46" s="3"/>
    </row>
    <row r="47" spans="3:73" ht="22.5">
      <c r="BJ47" s="251" t="s">
        <v>448</v>
      </c>
      <c r="BK47" s="252" t="s">
        <v>157</v>
      </c>
      <c r="BL47" s="252"/>
      <c r="BM47" s="253"/>
      <c r="BN47" s="255"/>
      <c r="BO47" s="256"/>
      <c r="BP47" s="256"/>
      <c r="BQ47" s="256"/>
      <c r="BR47" s="256"/>
      <c r="BS47" s="256"/>
      <c r="BT47" s="257"/>
      <c r="BU47" s="3"/>
    </row>
    <row r="48" spans="3:73" ht="22.5">
      <c r="BJ48" s="251" t="s">
        <v>421</v>
      </c>
      <c r="BK48" s="252" t="s">
        <v>111</v>
      </c>
      <c r="BL48" s="252"/>
      <c r="BM48" s="253"/>
      <c r="BN48" s="255"/>
      <c r="BO48" s="256"/>
      <c r="BP48" s="256"/>
      <c r="BQ48" s="256"/>
      <c r="BR48" s="256"/>
      <c r="BS48" s="256"/>
      <c r="BT48" s="257"/>
      <c r="BU48" s="3"/>
    </row>
    <row r="49" spans="62:73" ht="22.5">
      <c r="BJ49" s="251" t="s">
        <v>449</v>
      </c>
      <c r="BK49" s="252" t="s">
        <v>2</v>
      </c>
      <c r="BL49" s="252"/>
      <c r="BM49" s="253"/>
      <c r="BN49" s="255"/>
      <c r="BO49" s="256"/>
      <c r="BP49" s="256"/>
      <c r="BQ49" s="256"/>
      <c r="BR49" s="256"/>
      <c r="BS49" s="256"/>
      <c r="BT49" s="257"/>
      <c r="BU49" s="3"/>
    </row>
    <row r="50" spans="62:73" ht="22.5">
      <c r="BJ50" s="251" t="s">
        <v>114</v>
      </c>
      <c r="BK50" s="252" t="s">
        <v>468</v>
      </c>
      <c r="BL50" s="252"/>
      <c r="BM50" s="253"/>
      <c r="BN50" s="255"/>
      <c r="BO50" s="255"/>
      <c r="BP50" s="256"/>
      <c r="BQ50" s="256"/>
      <c r="BR50" s="256"/>
      <c r="BS50" s="256"/>
      <c r="BT50" s="257"/>
      <c r="BU50" s="3"/>
    </row>
    <row r="51" spans="62:73" ht="22.5">
      <c r="BJ51" s="251" t="s">
        <v>450</v>
      </c>
      <c r="BK51" s="252" t="s">
        <v>323</v>
      </c>
      <c r="BL51" s="252"/>
      <c r="BM51" s="253"/>
      <c r="BN51" s="255"/>
      <c r="BO51" s="256"/>
      <c r="BP51" s="256"/>
      <c r="BQ51" s="256"/>
      <c r="BR51" s="256"/>
      <c r="BS51" s="256"/>
      <c r="BT51" s="257"/>
      <c r="BU51" s="3"/>
    </row>
    <row r="52" spans="62:73" ht="22.5">
      <c r="BJ52" s="251" t="s">
        <v>451</v>
      </c>
      <c r="BK52" s="252" t="s">
        <v>354</v>
      </c>
      <c r="BL52" s="252"/>
      <c r="BM52" s="253"/>
      <c r="BN52" s="255"/>
      <c r="BO52" s="256"/>
      <c r="BP52" s="256"/>
      <c r="BQ52" s="256"/>
      <c r="BR52" s="256"/>
      <c r="BS52" s="256"/>
      <c r="BT52" s="257"/>
      <c r="BU52" s="3"/>
    </row>
    <row r="53" spans="62:73" ht="22.5">
      <c r="BJ53" s="251" t="s">
        <v>394</v>
      </c>
      <c r="BK53" s="252" t="s">
        <v>182</v>
      </c>
      <c r="BL53" s="252"/>
      <c r="BM53" s="253"/>
      <c r="BN53" s="255"/>
      <c r="BO53" s="256"/>
      <c r="BP53" s="256"/>
      <c r="BQ53" s="256"/>
      <c r="BR53" s="256"/>
      <c r="BS53" s="256"/>
      <c r="BT53" s="257"/>
      <c r="BU53" s="3"/>
    </row>
    <row r="54" spans="62:73" ht="22.5">
      <c r="BJ54" s="251" t="s">
        <v>173</v>
      </c>
      <c r="BK54" s="252" t="s">
        <v>469</v>
      </c>
      <c r="BL54" s="252"/>
      <c r="BM54" s="253"/>
      <c r="BN54" s="255"/>
      <c r="BO54" s="256"/>
      <c r="BP54" s="256"/>
      <c r="BQ54" s="256"/>
      <c r="BR54" s="256"/>
      <c r="BS54" s="256"/>
      <c r="BT54" s="257"/>
      <c r="BU54" s="3"/>
    </row>
    <row r="55" spans="62:73" ht="22.5">
      <c r="BJ55" s="251" t="s">
        <v>360</v>
      </c>
      <c r="BK55" s="252" t="s">
        <v>455</v>
      </c>
      <c r="BL55" s="252"/>
      <c r="BM55" s="253"/>
      <c r="BN55" s="255"/>
      <c r="BO55" s="256"/>
      <c r="BP55" s="256"/>
      <c r="BQ55" s="256"/>
      <c r="BR55" s="256"/>
      <c r="BS55" s="256"/>
      <c r="BT55" s="257"/>
      <c r="BU55" s="3"/>
    </row>
    <row r="56" spans="62:73" ht="22.5">
      <c r="BJ56" s="251" t="s">
        <v>452</v>
      </c>
      <c r="BK56" s="252" t="s">
        <v>470</v>
      </c>
      <c r="BL56" s="252"/>
      <c r="BM56" s="253"/>
      <c r="BN56" s="255"/>
      <c r="BO56" s="256"/>
      <c r="BP56" s="256"/>
      <c r="BQ56" s="256"/>
      <c r="BR56" s="256"/>
      <c r="BS56" s="256"/>
      <c r="BT56" s="257"/>
      <c r="BU56" s="3"/>
    </row>
    <row r="57" spans="62:73" ht="22.5">
      <c r="BJ57" s="251" t="s">
        <v>453</v>
      </c>
      <c r="BK57" s="252" t="s">
        <v>472</v>
      </c>
      <c r="BL57" s="252"/>
      <c r="BM57" s="253"/>
      <c r="BN57" s="255"/>
      <c r="BO57" s="256"/>
      <c r="BP57" s="256"/>
      <c r="BQ57" s="256"/>
      <c r="BR57" s="256"/>
      <c r="BS57" s="256"/>
      <c r="BT57" s="257"/>
      <c r="BU57" s="3"/>
    </row>
    <row r="58" spans="62:73" ht="22.5">
      <c r="BJ58" s="251" t="s">
        <v>189</v>
      </c>
      <c r="BK58" s="252" t="s">
        <v>473</v>
      </c>
      <c r="BL58" s="252"/>
      <c r="BM58" s="253"/>
      <c r="BN58" s="255"/>
      <c r="BO58" s="256"/>
      <c r="BP58" s="256"/>
      <c r="BQ58" s="256"/>
      <c r="BR58" s="256"/>
      <c r="BS58" s="256"/>
      <c r="BT58" s="257"/>
      <c r="BU58" s="3"/>
    </row>
    <row r="59" spans="62:73" ht="22.5">
      <c r="BJ59" s="251" t="s">
        <v>83</v>
      </c>
      <c r="BK59" s="252" t="s">
        <v>243</v>
      </c>
      <c r="BL59" s="252"/>
      <c r="BM59" s="253"/>
      <c r="BN59" s="255"/>
      <c r="BO59" s="256"/>
      <c r="BP59" s="256"/>
      <c r="BQ59" s="256"/>
      <c r="BR59" s="256"/>
      <c r="BS59" s="256"/>
      <c r="BT59" s="257"/>
      <c r="BU59" s="3"/>
    </row>
    <row r="60" spans="62:73" ht="22.5">
      <c r="BJ60" s="251" t="s">
        <v>164</v>
      </c>
      <c r="BK60" s="252" t="s">
        <v>474</v>
      </c>
      <c r="BL60" s="252"/>
      <c r="BM60" s="253"/>
      <c r="BN60" s="255"/>
      <c r="BO60" s="256"/>
      <c r="BP60" s="256"/>
      <c r="BQ60" s="256"/>
      <c r="BR60" s="256"/>
      <c r="BS60" s="256"/>
      <c r="BT60" s="257"/>
      <c r="BU60" s="3"/>
    </row>
    <row r="61" spans="62:73" ht="22.5">
      <c r="BJ61" s="251" t="s">
        <v>96</v>
      </c>
      <c r="BK61" s="252" t="s">
        <v>475</v>
      </c>
      <c r="BL61" s="252"/>
      <c r="BM61" s="253"/>
      <c r="BN61" s="255"/>
      <c r="BO61" s="256"/>
      <c r="BP61" s="256"/>
      <c r="BQ61" s="256"/>
      <c r="BR61" s="256"/>
      <c r="BS61" s="256"/>
      <c r="BT61" s="257"/>
      <c r="BU61" s="3"/>
    </row>
    <row r="62" spans="62:73" ht="22.5">
      <c r="BJ62" s="251" t="s">
        <v>79</v>
      </c>
      <c r="BK62" s="252" t="s">
        <v>476</v>
      </c>
      <c r="BL62" s="252"/>
      <c r="BM62" s="253"/>
      <c r="BN62" s="255"/>
      <c r="BO62" s="256"/>
      <c r="BP62" s="256"/>
      <c r="BQ62" s="256"/>
      <c r="BR62" s="256"/>
      <c r="BS62" s="256"/>
      <c r="BT62" s="257"/>
      <c r="BU62" s="3"/>
    </row>
    <row r="63" spans="62:73" ht="22.5">
      <c r="BJ63" s="251" t="s">
        <v>454</v>
      </c>
      <c r="BK63" s="252" t="s">
        <v>42</v>
      </c>
      <c r="BL63" s="252"/>
      <c r="BM63" s="253"/>
      <c r="BN63" s="255"/>
      <c r="BO63" s="255"/>
      <c r="BP63" s="256"/>
      <c r="BQ63" s="256"/>
      <c r="BR63" s="256"/>
      <c r="BS63" s="256"/>
      <c r="BT63" s="257"/>
      <c r="BU63" s="3"/>
    </row>
    <row r="64" spans="62:73" ht="22.5">
      <c r="BJ64" s="251" t="s">
        <v>118</v>
      </c>
      <c r="BK64" s="252" t="s">
        <v>73</v>
      </c>
      <c r="BL64" s="252"/>
      <c r="BM64" s="253"/>
      <c r="BN64" s="255"/>
      <c r="BO64" s="256"/>
      <c r="BP64" s="256"/>
      <c r="BQ64" s="256"/>
      <c r="BR64" s="256"/>
      <c r="BS64" s="256"/>
      <c r="BT64" s="257"/>
      <c r="BU64" s="3"/>
    </row>
    <row r="65" spans="62:73" ht="22.5">
      <c r="BJ65" s="251" t="s">
        <v>25</v>
      </c>
      <c r="BK65" s="252" t="s">
        <v>286</v>
      </c>
      <c r="BL65" s="252"/>
      <c r="BM65" s="253"/>
      <c r="BN65" s="255"/>
      <c r="BO65" s="256"/>
      <c r="BP65" s="256"/>
      <c r="BQ65" s="256"/>
      <c r="BR65" s="256"/>
      <c r="BS65" s="256"/>
      <c r="BT65" s="257"/>
      <c r="BU65" s="3"/>
    </row>
    <row r="66" spans="62:73" ht="22.5">
      <c r="BJ66" s="251" t="s">
        <v>55</v>
      </c>
      <c r="BK66" s="252" t="s">
        <v>478</v>
      </c>
      <c r="BL66" s="252"/>
      <c r="BM66" s="253"/>
      <c r="BN66" s="255"/>
      <c r="BO66" s="256"/>
      <c r="BP66" s="256"/>
      <c r="BQ66" s="256"/>
      <c r="BR66" s="256"/>
      <c r="BS66" s="256"/>
      <c r="BT66" s="257"/>
      <c r="BU66" s="3"/>
    </row>
    <row r="67" spans="62:73" ht="22.5">
      <c r="BJ67" s="251" t="s">
        <v>373</v>
      </c>
      <c r="BK67" s="252" t="s">
        <v>479</v>
      </c>
      <c r="BL67" s="252"/>
      <c r="BM67" s="253"/>
      <c r="BN67" s="255"/>
      <c r="BO67" s="256"/>
      <c r="BP67" s="256"/>
      <c r="BQ67" s="256"/>
      <c r="BR67" s="256"/>
      <c r="BS67" s="256"/>
      <c r="BT67" s="257"/>
      <c r="BU67" s="3"/>
    </row>
    <row r="68" spans="62:73" ht="22.5">
      <c r="BJ68" s="251" t="s">
        <v>456</v>
      </c>
      <c r="BK68" s="252" t="s">
        <v>371</v>
      </c>
      <c r="BL68" s="252"/>
      <c r="BM68" s="253"/>
      <c r="BN68" s="255"/>
      <c r="BO68" s="256"/>
      <c r="BP68" s="256"/>
      <c r="BQ68" s="256"/>
      <c r="BR68" s="256"/>
      <c r="BS68" s="256"/>
      <c r="BT68" s="257"/>
      <c r="BU68" s="3"/>
    </row>
    <row r="69" spans="62:73" ht="22.5">
      <c r="BJ69" s="251" t="s">
        <v>457</v>
      </c>
      <c r="BK69" s="252" t="s">
        <v>480</v>
      </c>
      <c r="BL69" s="252"/>
      <c r="BM69" s="253"/>
      <c r="BN69" s="255"/>
      <c r="BO69" s="256"/>
      <c r="BP69" s="256"/>
      <c r="BQ69" s="256"/>
      <c r="BR69" s="256"/>
      <c r="BS69" s="256"/>
      <c r="BT69" s="257"/>
      <c r="BU69" s="3"/>
    </row>
    <row r="70" spans="62:73" ht="22.5">
      <c r="BJ70" s="251" t="s">
        <v>92</v>
      </c>
      <c r="BK70" s="252" t="s">
        <v>246</v>
      </c>
      <c r="BL70" s="252"/>
      <c r="BM70" s="254"/>
      <c r="BN70" s="254"/>
      <c r="BO70" s="254"/>
      <c r="BP70" s="254"/>
      <c r="BQ70" s="254"/>
      <c r="BR70" s="254"/>
      <c r="BS70" s="254"/>
      <c r="BT70" s="254"/>
      <c r="BU70" s="3"/>
    </row>
  </sheetData>
  <protectedRanges>
    <protectedRange sqref="K6:T6" name="範囲1"/>
  </protectedRanges>
  <mergeCells count="107">
    <mergeCell ref="C1:J1"/>
    <mergeCell ref="D2:J2"/>
    <mergeCell ref="AP2:AZ2"/>
    <mergeCell ref="D3:J3"/>
    <mergeCell ref="K3:AN3"/>
    <mergeCell ref="AQ3:AR3"/>
    <mergeCell ref="AS3:AT3"/>
    <mergeCell ref="AU3:AV3"/>
    <mergeCell ref="AW3:AY3"/>
    <mergeCell ref="Z5:AC5"/>
    <mergeCell ref="AD5:AG5"/>
    <mergeCell ref="AH5:AJ5"/>
    <mergeCell ref="AK5:AN5"/>
    <mergeCell ref="AO5:AQ5"/>
    <mergeCell ref="AR5:AT5"/>
    <mergeCell ref="AU5:AV5"/>
    <mergeCell ref="C6:J6"/>
    <mergeCell ref="K6:T6"/>
    <mergeCell ref="D7:J7"/>
    <mergeCell ref="K7:AK7"/>
    <mergeCell ref="AL7:AZ7"/>
    <mergeCell ref="D8:J8"/>
    <mergeCell ref="K8:AK8"/>
    <mergeCell ref="AL8:AZ8"/>
    <mergeCell ref="AD9:AZ9"/>
    <mergeCell ref="AD10:AZ10"/>
    <mergeCell ref="K11:AZ11"/>
    <mergeCell ref="K12:AZ12"/>
    <mergeCell ref="D13:J13"/>
    <mergeCell ref="K13:L13"/>
    <mergeCell ref="M13:N13"/>
    <mergeCell ref="O13:P13"/>
    <mergeCell ref="V13:AZ13"/>
    <mergeCell ref="D14:J14"/>
    <mergeCell ref="K14:P14"/>
    <mergeCell ref="R14:T14"/>
    <mergeCell ref="V14:AB14"/>
    <mergeCell ref="AC14:AP14"/>
    <mergeCell ref="AQ14:AU14"/>
    <mergeCell ref="AV14:AZ14"/>
    <mergeCell ref="D15:AZ15"/>
    <mergeCell ref="D25:N25"/>
    <mergeCell ref="O25:AZ25"/>
    <mergeCell ref="D26:N26"/>
    <mergeCell ref="O26:AZ26"/>
    <mergeCell ref="D27:N27"/>
    <mergeCell ref="O27:AZ27"/>
    <mergeCell ref="D28:N28"/>
    <mergeCell ref="O28:P28"/>
    <mergeCell ref="W28:X28"/>
    <mergeCell ref="Y28:AZ28"/>
    <mergeCell ref="O29:AZ29"/>
    <mergeCell ref="O30:AZ30"/>
    <mergeCell ref="D31:N31"/>
    <mergeCell ref="O31:R31"/>
    <mergeCell ref="T31:V31"/>
    <mergeCell ref="W31:X31"/>
    <mergeCell ref="Y31:AF31"/>
    <mergeCell ref="AG31:AZ31"/>
    <mergeCell ref="D33:G33"/>
    <mergeCell ref="H33:J33"/>
    <mergeCell ref="K33:P33"/>
    <mergeCell ref="Q33:S33"/>
    <mergeCell ref="T33:Y33"/>
    <mergeCell ref="Z33:AA33"/>
    <mergeCell ref="AB33:AI33"/>
    <mergeCell ref="AJ33:AX33"/>
    <mergeCell ref="AY33:AZ33"/>
    <mergeCell ref="D35:M35"/>
    <mergeCell ref="N35:P35"/>
    <mergeCell ref="W35:AJ35"/>
    <mergeCell ref="AK35:AO35"/>
    <mergeCell ref="AP35:AQ35"/>
    <mergeCell ref="AS35:AT35"/>
    <mergeCell ref="AU35:AV35"/>
    <mergeCell ref="AW35:AY35"/>
    <mergeCell ref="C37:E37"/>
    <mergeCell ref="F37:AZ37"/>
    <mergeCell ref="D9:J10"/>
    <mergeCell ref="K9:T10"/>
    <mergeCell ref="U9:AC10"/>
    <mergeCell ref="D11:J12"/>
    <mergeCell ref="BD17:BD18"/>
    <mergeCell ref="BE17:BG18"/>
    <mergeCell ref="J18:K21"/>
    <mergeCell ref="L18:M21"/>
    <mergeCell ref="V18:V21"/>
    <mergeCell ref="W18:Y21"/>
    <mergeCell ref="AB18:AC21"/>
    <mergeCell ref="AD18:AE21"/>
    <mergeCell ref="AF18:AI21"/>
    <mergeCell ref="AJ18:AK21"/>
    <mergeCell ref="AL18:AN21"/>
    <mergeCell ref="AO18:AQ21"/>
    <mergeCell ref="AR18:AS21"/>
    <mergeCell ref="AT18:AU21"/>
    <mergeCell ref="AV18:AX21"/>
    <mergeCell ref="AY18:AZ21"/>
    <mergeCell ref="P19:U20"/>
    <mergeCell ref="Z19:AA20"/>
    <mergeCell ref="BD19:BD20"/>
    <mergeCell ref="BE19:BG20"/>
    <mergeCell ref="BD21:BD22"/>
    <mergeCell ref="BE21:BG22"/>
    <mergeCell ref="D29:N30"/>
    <mergeCell ref="D16:E23"/>
    <mergeCell ref="F16:H23"/>
  </mergeCells>
  <phoneticPr fontId="1"/>
  <dataValidations count="12">
    <dataValidation type="list" imeMode="on" allowBlank="1" showDropDown="0" showInputMessage="1" showErrorMessage="1" sqref="AL8:AZ8">
      <formula1>$BD$8:$BE$8</formula1>
    </dataValidation>
    <dataValidation imeMode="halfKatakana" allowBlank="1" showDropDown="0" showInputMessage="1" showErrorMessage="1" promptTitle="フリガナ" prompt="半角カタカナで記入してください。" sqref="AD9:AZ9"/>
    <dataValidation type="whole" allowBlank="1" showDropDown="0" showInputMessage="1" showErrorMessage="1" sqref="AQ14:AU14">
      <formula1>1</formula1>
      <formula2>2</formula2>
    </dataValidation>
    <dataValidation imeMode="on" allowBlank="1" showDropDown="0" showInputMessage="1" showErrorMessage="1" sqref="K8:AK8 K11:AZ12 K9:T10 BB11"/>
    <dataValidation type="whole" imeMode="halfAlpha" allowBlank="1" showDropDown="0" showInputMessage="1" showErrorMessage="1" sqref="J18:K21">
      <formula1>0</formula1>
      <formula2>4</formula2>
    </dataValidation>
    <dataValidation type="whole" allowBlank="1" showDropDown="0" showInputMessage="1" showErrorMessage="1" sqref="L18:M21">
      <formula1>0</formula1>
      <formula2>9</formula2>
    </dataValidation>
    <dataValidation type="list" imeMode="halfAlpha" allowBlank="1" showDropDown="0" showInputMessage="1" showErrorMessage="1" sqref="V18:V21">
      <formula1>$BD$16:$BG$16</formula1>
    </dataValidation>
    <dataValidation type="whole" imeMode="halfAlpha" allowBlank="1" showDropDown="0" showInputMessage="1" showErrorMessage="1" sqref="O28:R28 T28:X28">
      <formula1>0</formula1>
      <formula2>9</formula2>
    </dataValidation>
    <dataValidation imeMode="disabled" allowBlank="1" showDropDown="0" showInputMessage="1" showErrorMessage="1" sqref="AV14:AZ14 W18:Y21"/>
    <dataValidation imeMode="halfAlpha" allowBlank="1" showDropDown="0" showInputMessage="1" showErrorMessage="1" sqref="AJ33:AX33 U14:V14 T33:Y33 K14 Q14:R14 O31 S31:T31 W31:Y31"/>
    <dataValidation type="whole" imeMode="halfAlpha" allowBlank="1" showDropDown="0" showInputMessage="1" showErrorMessage="1" sqref="H33:J33">
      <formula1>1</formula1>
      <formula2>2</formula2>
    </dataValidation>
    <dataValidation type="whole" imeMode="halfAlpha" allowBlank="1" showDropDown="0" showInputMessage="1" showErrorMessage="1" sqref="AR5:AT5">
      <formula1>4</formula1>
      <formula2>15</formula2>
    </dataValidation>
  </dataValidations>
  <printOptions horizontalCentered="1" verticalCentered="1"/>
  <pageMargins left="0.78740157480314965" right="0.59055118110236227" top="0.39370078740157483" bottom="0.39370078740157483" header="0.51181102362204722" footer="0.51181102362204722"/>
  <pageSetup paperSize="9" fitToWidth="1" fitToHeight="1" orientation="portrait" usePrinterDefaults="1" blackAndWhite="1"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BW48"/>
  <sheetViews>
    <sheetView view="pageBreakPreview" zoomScale="115" zoomScaleSheetLayoutView="115" workbookViewId="0">
      <selection activeCell="H13" sqref="H13:H14"/>
    </sheetView>
  </sheetViews>
  <sheetFormatPr defaultRowHeight="13.5"/>
  <cols>
    <col min="2" max="2" width="3.75" style="259" bestFit="1" customWidth="1"/>
    <col min="3" max="4" width="3.125" style="259" customWidth="1"/>
    <col min="5" max="5" width="3" customWidth="1"/>
    <col min="6" max="6" width="6.25" customWidth="1"/>
    <col min="7" max="7" width="13.25" customWidth="1"/>
    <col min="8" max="9" width="3.375" customWidth="1"/>
    <col min="10" max="11" width="4.375" customWidth="1"/>
    <col min="12" max="12" width="3.75" style="259" bestFit="1" customWidth="1"/>
    <col min="13" max="13" width="2.25" customWidth="1"/>
    <col min="14" max="14" width="2.125" customWidth="1"/>
    <col min="15" max="24" width="3.25" customWidth="1"/>
    <col min="25" max="25" width="2.5" customWidth="1"/>
    <col min="28" max="28" width="9" hidden="1" customWidth="1"/>
  </cols>
  <sheetData>
    <row r="1" spans="1:75">
      <c r="A1" s="245"/>
      <c r="B1" s="260" t="s">
        <v>252</v>
      </c>
      <c r="C1" s="272"/>
      <c r="D1" s="272"/>
      <c r="E1" s="245"/>
      <c r="F1" s="245"/>
      <c r="G1" s="245"/>
      <c r="H1" s="245"/>
      <c r="I1" s="245"/>
      <c r="J1" s="245"/>
      <c r="K1" s="245"/>
      <c r="L1" s="272"/>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245"/>
      <c r="BA1" s="245"/>
      <c r="BB1" s="245"/>
      <c r="BC1" s="245"/>
      <c r="BD1" s="245"/>
      <c r="BE1" s="245"/>
      <c r="BF1" s="245"/>
      <c r="BG1" s="245"/>
      <c r="BH1" s="245"/>
      <c r="BI1" s="245"/>
      <c r="BJ1" s="245"/>
      <c r="BK1" s="245"/>
      <c r="BL1" s="245"/>
      <c r="BM1" s="245"/>
      <c r="BN1" s="245"/>
      <c r="BO1" s="245"/>
      <c r="BP1" s="245"/>
      <c r="BQ1" s="245"/>
      <c r="BR1" s="245"/>
      <c r="BS1" s="245"/>
      <c r="BT1" s="245"/>
      <c r="BU1" s="245"/>
      <c r="BV1" s="245"/>
      <c r="BW1" s="245"/>
    </row>
    <row r="2" spans="1:75" ht="14.25" customHeight="1">
      <c r="A2" s="245"/>
      <c r="B2" s="261" t="s">
        <v>85</v>
      </c>
      <c r="C2" s="273"/>
      <c r="D2" s="273"/>
      <c r="E2" s="273"/>
      <c r="F2" s="292"/>
      <c r="G2" s="283"/>
      <c r="H2" s="283"/>
      <c r="I2" s="283"/>
      <c r="J2" s="283"/>
      <c r="K2" s="283"/>
      <c r="L2" s="263"/>
      <c r="M2" s="283"/>
      <c r="N2" s="283"/>
      <c r="O2" s="283"/>
      <c r="P2" s="283"/>
      <c r="Q2" s="374"/>
      <c r="R2" s="374"/>
      <c r="S2" s="262" t="s">
        <v>10</v>
      </c>
      <c r="T2" s="274"/>
      <c r="U2" s="274"/>
      <c r="V2" s="274"/>
      <c r="W2" s="274"/>
      <c r="X2" s="293"/>
      <c r="Y2" s="283"/>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245"/>
      <c r="BG2" s="245"/>
      <c r="BH2" s="245"/>
      <c r="BI2" s="245"/>
      <c r="BJ2" s="245"/>
      <c r="BK2" s="245"/>
      <c r="BL2" s="245"/>
      <c r="BM2" s="245"/>
      <c r="BN2" s="245"/>
      <c r="BO2" s="245"/>
      <c r="BP2" s="245"/>
      <c r="BQ2" s="245"/>
      <c r="BR2" s="245"/>
      <c r="BS2" s="245"/>
      <c r="BT2" s="245"/>
      <c r="BU2" s="245"/>
      <c r="BV2" s="245"/>
      <c r="BW2" s="245"/>
    </row>
    <row r="3" spans="1:75" ht="7.5" customHeight="1">
      <c r="A3" s="245"/>
      <c r="B3" s="262"/>
      <c r="C3" s="274"/>
      <c r="D3" s="274"/>
      <c r="E3" s="274"/>
      <c r="F3" s="293"/>
      <c r="G3" s="283"/>
      <c r="H3" s="283"/>
      <c r="I3" s="283"/>
      <c r="J3" s="283"/>
      <c r="K3" s="283"/>
      <c r="L3" s="263"/>
      <c r="M3" s="283"/>
      <c r="N3" s="283"/>
      <c r="O3" s="283"/>
      <c r="P3" s="283"/>
      <c r="Q3" s="139"/>
      <c r="R3" s="375"/>
      <c r="S3" s="377"/>
      <c r="T3" s="380"/>
      <c r="U3" s="380"/>
      <c r="V3" s="380"/>
      <c r="W3" s="380"/>
      <c r="X3" s="415"/>
      <c r="Y3" s="283"/>
      <c r="Z3" s="245"/>
      <c r="AA3" s="245"/>
      <c r="AB3" s="245"/>
      <c r="AC3" s="245"/>
      <c r="AD3" s="245"/>
      <c r="AE3" s="245"/>
      <c r="AF3" s="245"/>
      <c r="AG3" s="245"/>
      <c r="AH3" s="245"/>
      <c r="AI3" s="245"/>
      <c r="AJ3" s="245"/>
      <c r="AK3" s="245"/>
      <c r="AL3" s="245"/>
      <c r="AM3" s="245"/>
      <c r="AN3" s="245"/>
      <c r="AO3" s="245"/>
      <c r="AP3" s="245"/>
      <c r="AQ3" s="245"/>
      <c r="AR3" s="245"/>
      <c r="AS3" s="245"/>
      <c r="AT3" s="245"/>
      <c r="AU3" s="245"/>
      <c r="AV3" s="245"/>
      <c r="AW3" s="245"/>
      <c r="AX3" s="245"/>
      <c r="AY3" s="245"/>
      <c r="AZ3" s="245"/>
      <c r="BA3" s="245"/>
      <c r="BB3" s="245"/>
      <c r="BC3" s="245"/>
      <c r="BD3" s="245"/>
      <c r="BE3" s="245"/>
      <c r="BF3" s="245"/>
      <c r="BG3" s="245"/>
      <c r="BH3" s="245"/>
      <c r="BI3" s="245"/>
      <c r="BJ3" s="245"/>
      <c r="BK3" s="245"/>
      <c r="BL3" s="245"/>
      <c r="BM3" s="245"/>
      <c r="BN3" s="245"/>
      <c r="BO3" s="245"/>
      <c r="BP3" s="245"/>
      <c r="BQ3" s="245"/>
      <c r="BR3" s="245"/>
      <c r="BS3" s="245"/>
      <c r="BT3" s="245"/>
      <c r="BU3" s="245"/>
      <c r="BV3" s="245"/>
      <c r="BW3" s="245"/>
    </row>
    <row r="4" spans="1:75" ht="9.75" customHeight="1">
      <c r="A4" s="245"/>
      <c r="B4" s="262"/>
      <c r="C4" s="274"/>
      <c r="D4" s="274"/>
      <c r="E4" s="274"/>
      <c r="F4" s="293"/>
      <c r="G4" s="283"/>
      <c r="H4" s="283"/>
      <c r="I4" s="283"/>
      <c r="J4" s="283"/>
      <c r="K4" s="283"/>
      <c r="L4" s="263"/>
      <c r="M4" s="283"/>
      <c r="N4" s="348"/>
      <c r="O4" s="348"/>
      <c r="P4" s="348"/>
      <c r="Q4" s="139"/>
      <c r="R4" s="375"/>
      <c r="S4" s="378"/>
      <c r="T4" s="381"/>
      <c r="U4" s="381"/>
      <c r="V4" s="381"/>
      <c r="W4" s="381"/>
      <c r="X4" s="416"/>
      <c r="Y4" s="283"/>
      <c r="Z4" s="245"/>
      <c r="AA4" s="245"/>
      <c r="AB4" s="245"/>
      <c r="AC4" s="245"/>
      <c r="AD4" s="245"/>
      <c r="AE4" s="245"/>
      <c r="AF4" s="245"/>
      <c r="AG4" s="245"/>
      <c r="AH4" s="245"/>
      <c r="AI4" s="245"/>
      <c r="AJ4" s="245"/>
      <c r="AK4" s="245"/>
      <c r="AL4" s="245"/>
      <c r="AM4" s="245"/>
      <c r="AN4" s="245"/>
      <c r="AO4" s="245"/>
      <c r="AP4" s="245"/>
      <c r="AQ4" s="245"/>
      <c r="AR4" s="245"/>
      <c r="AS4" s="245"/>
      <c r="AT4" s="245"/>
      <c r="AU4" s="245"/>
      <c r="AV4" s="245"/>
      <c r="AW4" s="245"/>
      <c r="AX4" s="245"/>
      <c r="AY4" s="245"/>
      <c r="AZ4" s="245"/>
      <c r="BA4" s="245"/>
      <c r="BB4" s="245"/>
      <c r="BC4" s="245"/>
      <c r="BD4" s="245"/>
      <c r="BE4" s="245"/>
      <c r="BF4" s="245"/>
      <c r="BG4" s="245"/>
      <c r="BH4" s="245"/>
      <c r="BI4" s="245"/>
      <c r="BJ4" s="245"/>
      <c r="BK4" s="245"/>
      <c r="BL4" s="245"/>
      <c r="BM4" s="245"/>
      <c r="BN4" s="245"/>
      <c r="BO4" s="245"/>
      <c r="BP4" s="245"/>
      <c r="BQ4" s="245"/>
      <c r="BR4" s="245"/>
      <c r="BS4" s="245"/>
      <c r="BT4" s="245"/>
      <c r="BU4" s="245"/>
      <c r="BV4" s="245"/>
      <c r="BW4" s="245"/>
    </row>
    <row r="5" spans="1:75" ht="9.75" customHeight="1">
      <c r="A5" s="245"/>
      <c r="B5" s="262"/>
      <c r="C5" s="274"/>
      <c r="D5" s="274"/>
      <c r="E5" s="274"/>
      <c r="F5" s="293"/>
      <c r="G5" s="301" t="s">
        <v>46</v>
      </c>
      <c r="H5" s="309"/>
      <c r="I5" s="318" t="str">
        <f>IF(表面!K8=0,"",表面!K8)</f>
        <v/>
      </c>
      <c r="J5" s="318"/>
      <c r="K5" s="318"/>
      <c r="L5" s="318"/>
      <c r="M5" s="318"/>
      <c r="N5" s="318"/>
      <c r="O5" s="318"/>
      <c r="P5" s="309"/>
      <c r="Q5" s="309"/>
      <c r="R5" s="376"/>
      <c r="S5" s="378"/>
      <c r="T5" s="381"/>
      <c r="U5" s="381"/>
      <c r="V5" s="381"/>
      <c r="W5" s="381"/>
      <c r="X5" s="416"/>
      <c r="Y5" s="283"/>
      <c r="Z5" s="245"/>
      <c r="AA5" s="245"/>
      <c r="AB5" s="245"/>
      <c r="AC5" s="245"/>
      <c r="AD5" s="245"/>
      <c r="AE5" s="245"/>
      <c r="AF5" s="245"/>
      <c r="AG5" s="245"/>
      <c r="AH5" s="245"/>
      <c r="AI5" s="245"/>
      <c r="AJ5" s="245"/>
      <c r="AK5" s="245"/>
      <c r="AL5" s="245"/>
      <c r="AM5" s="245"/>
      <c r="AN5" s="245"/>
      <c r="AO5" s="245"/>
      <c r="AP5" s="245"/>
      <c r="AQ5" s="245"/>
      <c r="AR5" s="245"/>
      <c r="AS5" s="245"/>
      <c r="AT5" s="245"/>
      <c r="AU5" s="245"/>
      <c r="AV5" s="245"/>
      <c r="AW5" s="245"/>
      <c r="AX5" s="245"/>
      <c r="AY5" s="245"/>
      <c r="AZ5" s="245"/>
      <c r="BA5" s="245"/>
      <c r="BB5" s="245"/>
      <c r="BC5" s="245"/>
      <c r="BD5" s="245"/>
      <c r="BE5" s="245"/>
      <c r="BF5" s="245"/>
      <c r="BG5" s="245"/>
      <c r="BH5" s="245"/>
      <c r="BI5" s="245"/>
      <c r="BJ5" s="245"/>
      <c r="BK5" s="245"/>
      <c r="BL5" s="245"/>
      <c r="BM5" s="245"/>
      <c r="BN5" s="245"/>
      <c r="BO5" s="245"/>
      <c r="BP5" s="245"/>
      <c r="BQ5" s="245"/>
      <c r="BR5" s="245"/>
      <c r="BS5" s="245"/>
      <c r="BT5" s="245"/>
      <c r="BU5" s="245"/>
      <c r="BV5" s="245"/>
      <c r="BW5" s="245"/>
    </row>
    <row r="6" spans="1:75" ht="7.5" customHeight="1">
      <c r="A6" s="245"/>
      <c r="B6" s="262"/>
      <c r="C6" s="274"/>
      <c r="D6" s="274"/>
      <c r="E6" s="274"/>
      <c r="F6" s="293"/>
      <c r="G6" s="302"/>
      <c r="H6" s="310"/>
      <c r="I6" s="319"/>
      <c r="J6" s="319"/>
      <c r="K6" s="319"/>
      <c r="L6" s="319"/>
      <c r="M6" s="319"/>
      <c r="N6" s="319"/>
      <c r="O6" s="319"/>
      <c r="P6" s="309"/>
      <c r="Q6" s="309"/>
      <c r="R6" s="376"/>
      <c r="S6" s="379"/>
      <c r="T6" s="382"/>
      <c r="U6" s="382"/>
      <c r="V6" s="382"/>
      <c r="W6" s="382"/>
      <c r="X6" s="417"/>
      <c r="Y6" s="283"/>
      <c r="Z6" s="245"/>
      <c r="AA6" s="245"/>
      <c r="AB6" s="245"/>
      <c r="AC6" s="245"/>
      <c r="AD6" s="245"/>
      <c r="AE6" s="245"/>
      <c r="AF6" s="245"/>
      <c r="AG6" s="245"/>
      <c r="AH6" s="245"/>
      <c r="AI6" s="245"/>
      <c r="AJ6" s="245"/>
      <c r="AK6" s="245"/>
      <c r="AL6" s="245"/>
      <c r="AM6" s="245"/>
      <c r="AN6" s="245"/>
      <c r="AO6" s="245"/>
      <c r="AP6" s="245"/>
      <c r="AQ6" s="245"/>
      <c r="AR6" s="245"/>
      <c r="AS6" s="245"/>
      <c r="AT6" s="245"/>
      <c r="AU6" s="245"/>
      <c r="AV6" s="245"/>
      <c r="AW6" s="245"/>
      <c r="AX6" s="245"/>
      <c r="AY6" s="245"/>
      <c r="AZ6" s="245"/>
      <c r="BA6" s="245"/>
      <c r="BB6" s="245"/>
      <c r="BC6" s="245"/>
      <c r="BD6" s="245"/>
      <c r="BE6" s="245"/>
      <c r="BF6" s="245"/>
      <c r="BG6" s="245"/>
      <c r="BH6" s="245"/>
      <c r="BI6" s="245"/>
      <c r="BJ6" s="245"/>
      <c r="BK6" s="245"/>
      <c r="BL6" s="245"/>
      <c r="BM6" s="245"/>
      <c r="BN6" s="245"/>
      <c r="BO6" s="245"/>
      <c r="BP6" s="245"/>
      <c r="BQ6" s="245"/>
      <c r="BR6" s="245"/>
      <c r="BS6" s="245"/>
      <c r="BT6" s="245"/>
      <c r="BU6" s="245"/>
      <c r="BV6" s="245"/>
      <c r="BW6" s="245"/>
    </row>
    <row r="7" spans="1:75" ht="14.25">
      <c r="A7" s="245"/>
      <c r="B7" s="263"/>
      <c r="C7" s="263"/>
      <c r="D7" s="263"/>
      <c r="E7" s="283"/>
      <c r="F7" s="283"/>
      <c r="G7" s="283"/>
      <c r="H7" s="283"/>
      <c r="I7" s="283"/>
      <c r="J7" s="283"/>
      <c r="K7" s="283"/>
      <c r="L7" s="263"/>
      <c r="M7" s="283"/>
      <c r="N7" s="283"/>
      <c r="O7" s="283"/>
      <c r="P7" s="283"/>
      <c r="Q7" s="283"/>
      <c r="R7" s="283"/>
      <c r="S7" s="283"/>
      <c r="T7" s="283"/>
      <c r="U7" s="283"/>
      <c r="V7" s="283"/>
      <c r="W7" s="283"/>
      <c r="X7" s="283"/>
      <c r="Y7" s="283"/>
      <c r="Z7" s="245"/>
      <c r="AA7" s="245"/>
      <c r="AB7" s="245"/>
      <c r="AC7" s="245"/>
      <c r="AD7" s="245"/>
      <c r="AE7" s="245"/>
      <c r="AF7" s="245"/>
      <c r="AG7" s="245"/>
      <c r="AH7" s="245"/>
      <c r="AI7" s="245"/>
      <c r="AJ7" s="245"/>
      <c r="AK7" s="245"/>
      <c r="AL7" s="245"/>
      <c r="AM7" s="245"/>
      <c r="AN7" s="245"/>
      <c r="AO7" s="245"/>
      <c r="AP7" s="245"/>
      <c r="AQ7" s="245"/>
      <c r="AR7" s="245"/>
      <c r="AS7" s="245"/>
      <c r="AT7" s="245"/>
      <c r="AU7" s="245"/>
      <c r="AV7" s="245"/>
      <c r="AW7" s="245"/>
      <c r="AX7" s="245"/>
      <c r="AY7" s="245"/>
      <c r="AZ7" s="245"/>
      <c r="BA7" s="245"/>
      <c r="BB7" s="245"/>
      <c r="BC7" s="245"/>
      <c r="BD7" s="245"/>
      <c r="BE7" s="245"/>
      <c r="BF7" s="245"/>
      <c r="BG7" s="245"/>
      <c r="BH7" s="245"/>
      <c r="BI7" s="245"/>
      <c r="BJ7" s="245"/>
      <c r="BK7" s="245"/>
      <c r="BL7" s="245"/>
      <c r="BM7" s="245"/>
      <c r="BN7" s="245"/>
      <c r="BO7" s="245"/>
      <c r="BP7" s="245"/>
      <c r="BQ7" s="245"/>
      <c r="BR7" s="245"/>
      <c r="BS7" s="245"/>
      <c r="BT7" s="245"/>
      <c r="BU7" s="245"/>
      <c r="BV7" s="245"/>
      <c r="BW7" s="245"/>
    </row>
    <row r="8" spans="1:75" ht="18.75" customHeight="1">
      <c r="A8" s="245"/>
      <c r="B8" s="264" t="s">
        <v>40</v>
      </c>
      <c r="C8" s="275" t="s">
        <v>34</v>
      </c>
      <c r="D8" s="282"/>
      <c r="E8" s="284" t="s">
        <v>38</v>
      </c>
      <c r="F8" s="294"/>
      <c r="G8" s="303"/>
      <c r="H8" s="311" t="s">
        <v>87</v>
      </c>
      <c r="I8" s="320"/>
      <c r="J8" s="322" t="s">
        <v>89</v>
      </c>
      <c r="K8" s="322" t="s">
        <v>423</v>
      </c>
      <c r="L8" s="334" t="s">
        <v>0</v>
      </c>
      <c r="M8" s="340"/>
      <c r="N8" s="349"/>
      <c r="O8" s="357" t="s">
        <v>90</v>
      </c>
      <c r="P8" s="366"/>
      <c r="Q8" s="366"/>
      <c r="R8" s="366"/>
      <c r="S8" s="366"/>
      <c r="T8" s="383"/>
      <c r="U8" s="385" t="s">
        <v>94</v>
      </c>
      <c r="V8" s="395"/>
      <c r="W8" s="407" t="s">
        <v>100</v>
      </c>
      <c r="X8" s="418"/>
      <c r="Y8" s="426"/>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245"/>
      <c r="BK8" s="245"/>
      <c r="BL8" s="245"/>
      <c r="BM8" s="245"/>
      <c r="BN8" s="245"/>
      <c r="BO8" s="245"/>
      <c r="BP8" s="245"/>
      <c r="BQ8" s="245"/>
      <c r="BR8" s="245"/>
      <c r="BS8" s="245"/>
      <c r="BT8" s="245"/>
      <c r="BU8" s="245"/>
      <c r="BV8" s="245"/>
      <c r="BW8" s="245"/>
    </row>
    <row r="9" spans="1:75" ht="30" customHeight="1">
      <c r="A9" s="245"/>
      <c r="B9" s="265"/>
      <c r="C9" s="276" t="s">
        <v>102</v>
      </c>
      <c r="D9" s="276" t="s">
        <v>65</v>
      </c>
      <c r="E9" s="285"/>
      <c r="F9" s="295"/>
      <c r="G9" s="304"/>
      <c r="H9" s="312"/>
      <c r="I9" s="321"/>
      <c r="J9" s="277"/>
      <c r="K9" s="323"/>
      <c r="L9" s="335"/>
      <c r="M9" s="341"/>
      <c r="N9" s="350"/>
      <c r="O9" s="358"/>
      <c r="P9" s="367"/>
      <c r="Q9" s="367"/>
      <c r="R9" s="367"/>
      <c r="S9" s="367"/>
      <c r="T9" s="384"/>
      <c r="U9" s="386"/>
      <c r="V9" s="396"/>
      <c r="W9" s="408"/>
      <c r="X9" s="419"/>
      <c r="Y9" s="427"/>
      <c r="Z9" s="245"/>
      <c r="AA9" s="245"/>
      <c r="AB9" s="245"/>
      <c r="AC9" s="245"/>
      <c r="AD9" s="245"/>
      <c r="AE9" s="245"/>
      <c r="AF9" s="245"/>
      <c r="AG9" s="245"/>
      <c r="AH9" s="245"/>
      <c r="AI9" s="245"/>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245"/>
      <c r="BK9" s="245"/>
      <c r="BL9" s="245"/>
      <c r="BM9" s="245"/>
      <c r="BN9" s="245"/>
      <c r="BO9" s="245"/>
      <c r="BP9" s="245"/>
      <c r="BQ9" s="245"/>
      <c r="BR9" s="245"/>
      <c r="BS9" s="245"/>
      <c r="BT9" s="245"/>
      <c r="BU9" s="245"/>
      <c r="BV9" s="245"/>
      <c r="BW9" s="245"/>
    </row>
    <row r="10" spans="1:75" ht="11.25" customHeight="1">
      <c r="A10" s="245"/>
      <c r="B10" s="265"/>
      <c r="C10" s="277"/>
      <c r="D10" s="277"/>
      <c r="E10" s="285"/>
      <c r="F10" s="295"/>
      <c r="G10" s="304"/>
      <c r="H10" s="276" t="s">
        <v>58</v>
      </c>
      <c r="I10" s="276" t="s">
        <v>103</v>
      </c>
      <c r="J10" s="277"/>
      <c r="K10" s="323"/>
      <c r="L10" s="335"/>
      <c r="M10" s="341"/>
      <c r="N10" s="350"/>
      <c r="O10" s="358"/>
      <c r="P10" s="367"/>
      <c r="Q10" s="367"/>
      <c r="R10" s="367"/>
      <c r="S10" s="367"/>
      <c r="T10" s="367"/>
      <c r="U10" s="387" t="s">
        <v>82</v>
      </c>
      <c r="V10" s="397"/>
      <c r="W10" s="408"/>
      <c r="X10" s="419"/>
      <c r="Y10" s="427"/>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245"/>
      <c r="BK10" s="245"/>
      <c r="BL10" s="245"/>
      <c r="BM10" s="245"/>
      <c r="BN10" s="245"/>
      <c r="BO10" s="245"/>
      <c r="BP10" s="245"/>
      <c r="BQ10" s="245"/>
      <c r="BR10" s="245"/>
      <c r="BS10" s="245"/>
      <c r="BT10" s="245"/>
      <c r="BU10" s="245"/>
      <c r="BV10" s="245"/>
      <c r="BW10" s="245"/>
    </row>
    <row r="11" spans="1:75" ht="37.5" customHeight="1">
      <c r="A11" s="245"/>
      <c r="B11" s="265"/>
      <c r="C11" s="277"/>
      <c r="D11" s="277"/>
      <c r="E11" s="285"/>
      <c r="F11" s="295"/>
      <c r="G11" s="304"/>
      <c r="H11" s="277"/>
      <c r="I11" s="277"/>
      <c r="J11" s="277"/>
      <c r="K11" s="323"/>
      <c r="L11" s="335"/>
      <c r="M11" s="341"/>
      <c r="N11" s="350"/>
      <c r="O11" s="359"/>
      <c r="P11" s="368"/>
      <c r="Q11" s="368"/>
      <c r="R11" s="368"/>
      <c r="S11" s="368"/>
      <c r="T11" s="368"/>
      <c r="U11" s="388"/>
      <c r="V11" s="397"/>
      <c r="W11" s="408"/>
      <c r="X11" s="419"/>
      <c r="Y11" s="427"/>
      <c r="Z11" s="245"/>
      <c r="AA11" s="245"/>
      <c r="AB11" s="245"/>
      <c r="AC11" s="245"/>
      <c r="AD11" s="245"/>
      <c r="AE11" s="245"/>
      <c r="AF11" s="245"/>
      <c r="AG11" s="245"/>
      <c r="AH11" s="245"/>
      <c r="AI11" s="245"/>
      <c r="AJ11" s="245"/>
      <c r="AK11" s="245"/>
      <c r="AL11" s="245"/>
      <c r="AM11" s="245"/>
      <c r="AN11" s="245"/>
      <c r="AO11" s="245"/>
      <c r="AP11" s="245"/>
      <c r="AQ11" s="245"/>
      <c r="AR11" s="245"/>
      <c r="AS11" s="245"/>
      <c r="AT11" s="245"/>
      <c r="AU11" s="245"/>
      <c r="AV11" s="245"/>
      <c r="AW11" s="245"/>
      <c r="AX11" s="245"/>
      <c r="AY11" s="245"/>
      <c r="AZ11" s="245"/>
      <c r="BA11" s="245"/>
      <c r="BB11" s="245"/>
      <c r="BC11" s="245"/>
      <c r="BD11" s="245"/>
      <c r="BE11" s="245"/>
      <c r="BF11" s="245"/>
      <c r="BG11" s="245"/>
      <c r="BH11" s="245"/>
      <c r="BI11" s="245"/>
      <c r="BJ11" s="245"/>
      <c r="BK11" s="245"/>
      <c r="BL11" s="245"/>
      <c r="BM11" s="245"/>
      <c r="BN11" s="245"/>
      <c r="BO11" s="245"/>
      <c r="BP11" s="245"/>
      <c r="BQ11" s="245"/>
      <c r="BR11" s="245"/>
      <c r="BS11" s="245"/>
      <c r="BT11" s="245"/>
      <c r="BU11" s="245"/>
      <c r="BV11" s="245"/>
      <c r="BW11" s="245"/>
    </row>
    <row r="12" spans="1:75" ht="18.75" customHeight="1">
      <c r="A12" s="245"/>
      <c r="B12" s="266"/>
      <c r="C12" s="278"/>
      <c r="D12" s="278"/>
      <c r="E12" s="286"/>
      <c r="F12" s="296"/>
      <c r="G12" s="305"/>
      <c r="H12" s="278"/>
      <c r="I12" s="278"/>
      <c r="J12" s="278"/>
      <c r="K12" s="324"/>
      <c r="L12" s="336"/>
      <c r="M12" s="342"/>
      <c r="N12" s="351"/>
      <c r="O12" s="360" t="s">
        <v>76</v>
      </c>
      <c r="P12" s="360"/>
      <c r="Q12" s="360" t="s">
        <v>47</v>
      </c>
      <c r="R12" s="360"/>
      <c r="S12" s="360" t="s">
        <v>93</v>
      </c>
      <c r="T12" s="360"/>
      <c r="U12" s="389"/>
      <c r="V12" s="398"/>
      <c r="W12" s="409"/>
      <c r="X12" s="420"/>
      <c r="Y12" s="428"/>
      <c r="Z12" s="245"/>
      <c r="AA12" s="245"/>
      <c r="AB12" s="245"/>
      <c r="AC12" s="245"/>
      <c r="AD12" s="245"/>
      <c r="AE12" s="245"/>
      <c r="AF12" s="245"/>
      <c r="AG12" s="245"/>
      <c r="AH12" s="245"/>
      <c r="AI12" s="245"/>
      <c r="AJ12" s="245"/>
      <c r="AK12" s="245"/>
      <c r="AL12" s="245"/>
      <c r="AM12" s="245"/>
      <c r="AN12" s="245"/>
      <c r="AO12" s="245"/>
      <c r="AP12" s="245"/>
      <c r="AQ12" s="245"/>
      <c r="AR12" s="245"/>
      <c r="AS12" s="245"/>
      <c r="AT12" s="245"/>
      <c r="AU12" s="245"/>
      <c r="AV12" s="245"/>
      <c r="AW12" s="245"/>
      <c r="AX12" s="245"/>
      <c r="AY12" s="245"/>
      <c r="AZ12" s="245"/>
      <c r="BA12" s="245"/>
      <c r="BB12" s="245"/>
      <c r="BC12" s="245"/>
      <c r="BD12" s="245"/>
      <c r="BE12" s="245"/>
      <c r="BF12" s="245"/>
      <c r="BG12" s="245"/>
      <c r="BH12" s="245"/>
      <c r="BI12" s="245"/>
      <c r="BJ12" s="245"/>
      <c r="BK12" s="245"/>
      <c r="BL12" s="245"/>
      <c r="BM12" s="245"/>
      <c r="BN12" s="245"/>
      <c r="BO12" s="245"/>
      <c r="BP12" s="245"/>
      <c r="BQ12" s="245"/>
      <c r="BR12" s="245"/>
      <c r="BS12" s="245"/>
      <c r="BT12" s="245"/>
      <c r="BU12" s="245"/>
      <c r="BV12" s="245"/>
      <c r="BW12" s="245"/>
    </row>
    <row r="13" spans="1:75" ht="18" customHeight="1">
      <c r="A13" s="245"/>
      <c r="B13" s="267" t="s">
        <v>105</v>
      </c>
      <c r="C13" s="279" t="s">
        <v>97</v>
      </c>
      <c r="D13" s="279"/>
      <c r="E13" s="287" t="s">
        <v>107</v>
      </c>
      <c r="F13" s="297"/>
      <c r="G13" s="306"/>
      <c r="H13" s="313"/>
      <c r="I13" s="313"/>
      <c r="J13" s="313"/>
      <c r="K13" s="325"/>
      <c r="L13" s="337" t="s">
        <v>105</v>
      </c>
      <c r="M13" s="343"/>
      <c r="N13" s="352"/>
      <c r="O13" s="361"/>
      <c r="P13" s="369"/>
      <c r="Q13" s="361"/>
      <c r="R13" s="369"/>
      <c r="S13" s="361"/>
      <c r="T13" s="369"/>
      <c r="U13" s="390"/>
      <c r="V13" s="399"/>
      <c r="W13" s="410"/>
      <c r="X13" s="421"/>
      <c r="Y13" s="429"/>
      <c r="Z13" s="245"/>
      <c r="AA13" s="245"/>
      <c r="AB13" s="245" t="s">
        <v>97</v>
      </c>
      <c r="AC13" s="245"/>
      <c r="AD13" s="245"/>
      <c r="AE13" s="245"/>
      <c r="AF13" s="245"/>
      <c r="AG13" s="245"/>
      <c r="AH13" s="245"/>
      <c r="AI13" s="245"/>
      <c r="AJ13" s="245"/>
      <c r="AK13" s="245"/>
      <c r="AL13" s="245"/>
      <c r="AM13" s="245"/>
      <c r="AN13" s="245"/>
      <c r="AO13" s="245"/>
      <c r="AP13" s="245"/>
      <c r="AQ13" s="245"/>
      <c r="AR13" s="245"/>
      <c r="AS13" s="245"/>
      <c r="AT13" s="245"/>
      <c r="AU13" s="245"/>
      <c r="AV13" s="245"/>
      <c r="AW13" s="245"/>
      <c r="AX13" s="245"/>
      <c r="AY13" s="245"/>
      <c r="AZ13" s="245"/>
      <c r="BA13" s="245"/>
      <c r="BB13" s="245"/>
      <c r="BC13" s="245"/>
      <c r="BD13" s="245"/>
      <c r="BE13" s="245"/>
      <c r="BF13" s="245"/>
      <c r="BG13" s="245"/>
      <c r="BH13" s="245"/>
      <c r="BI13" s="245"/>
      <c r="BJ13" s="245"/>
      <c r="BK13" s="245"/>
      <c r="BL13" s="245"/>
      <c r="BM13" s="245"/>
      <c r="BN13" s="245"/>
      <c r="BO13" s="245"/>
      <c r="BP13" s="245"/>
      <c r="BQ13" s="245"/>
      <c r="BR13" s="245"/>
      <c r="BS13" s="245"/>
      <c r="BT13" s="245"/>
      <c r="BU13" s="245"/>
      <c r="BV13" s="245"/>
      <c r="BW13" s="245"/>
    </row>
    <row r="14" spans="1:75" ht="18" customHeight="1">
      <c r="A14" s="245"/>
      <c r="B14" s="268" t="s">
        <v>425</v>
      </c>
      <c r="C14" s="280" t="s">
        <v>97</v>
      </c>
      <c r="D14" s="280"/>
      <c r="E14" s="288"/>
      <c r="F14" s="298" t="s">
        <v>101</v>
      </c>
      <c r="G14" s="307"/>
      <c r="H14" s="314"/>
      <c r="I14" s="314"/>
      <c r="J14" s="314"/>
      <c r="K14" s="326"/>
      <c r="L14" s="338" t="s">
        <v>425</v>
      </c>
      <c r="M14" s="344"/>
      <c r="N14" s="353"/>
      <c r="O14" s="362"/>
      <c r="P14" s="370"/>
      <c r="Q14" s="362"/>
      <c r="R14" s="370"/>
      <c r="S14" s="362"/>
      <c r="T14" s="370"/>
      <c r="U14" s="391"/>
      <c r="V14" s="400"/>
      <c r="W14" s="410"/>
      <c r="X14" s="421"/>
      <c r="Y14" s="429"/>
      <c r="Z14" s="245"/>
      <c r="AA14" s="245"/>
      <c r="AB14" s="245"/>
      <c r="AC14" s="245"/>
      <c r="AD14" s="245"/>
      <c r="AE14" s="245"/>
      <c r="AF14" s="245"/>
      <c r="AG14" s="245"/>
      <c r="AH14" s="245"/>
      <c r="AI14" s="245"/>
      <c r="AJ14" s="245"/>
      <c r="AK14" s="245"/>
      <c r="AL14" s="245"/>
      <c r="AM14" s="245"/>
      <c r="AN14" s="245"/>
      <c r="AO14" s="245"/>
      <c r="AP14" s="245"/>
      <c r="AQ14" s="245"/>
      <c r="AR14" s="245"/>
      <c r="AS14" s="245"/>
      <c r="AT14" s="245"/>
      <c r="AU14" s="245"/>
      <c r="AV14" s="245"/>
      <c r="AW14" s="245"/>
      <c r="AX14" s="245"/>
      <c r="AY14" s="245"/>
      <c r="AZ14" s="245"/>
      <c r="BA14" s="245"/>
      <c r="BB14" s="245"/>
      <c r="BC14" s="245"/>
      <c r="BD14" s="245"/>
      <c r="BE14" s="245"/>
      <c r="BF14" s="245"/>
      <c r="BG14" s="245"/>
      <c r="BH14" s="245"/>
      <c r="BI14" s="245"/>
      <c r="BJ14" s="245"/>
      <c r="BK14" s="245"/>
      <c r="BL14" s="245"/>
      <c r="BM14" s="245"/>
      <c r="BN14" s="245"/>
      <c r="BO14" s="245"/>
      <c r="BP14" s="245"/>
      <c r="BQ14" s="245"/>
      <c r="BR14" s="245"/>
      <c r="BS14" s="245"/>
      <c r="BT14" s="245"/>
      <c r="BU14" s="245"/>
      <c r="BV14" s="245"/>
      <c r="BW14" s="245"/>
    </row>
    <row r="15" spans="1:75" ht="18" customHeight="1">
      <c r="A15" s="245"/>
      <c r="B15" s="269" t="s">
        <v>99</v>
      </c>
      <c r="C15" s="281"/>
      <c r="D15" s="281" t="s">
        <v>97</v>
      </c>
      <c r="E15" s="289" t="s">
        <v>109</v>
      </c>
      <c r="F15" s="298"/>
      <c r="G15" s="307"/>
      <c r="H15" s="315"/>
      <c r="I15" s="315"/>
      <c r="J15" s="315"/>
      <c r="K15" s="327"/>
      <c r="L15" s="338" t="s">
        <v>99</v>
      </c>
      <c r="M15" s="345"/>
      <c r="N15" s="354"/>
      <c r="O15" s="362"/>
      <c r="P15" s="370"/>
      <c r="Q15" s="362"/>
      <c r="R15" s="370"/>
      <c r="S15" s="362"/>
      <c r="T15" s="370"/>
      <c r="U15" s="391"/>
      <c r="V15" s="401"/>
      <c r="W15" s="411"/>
      <c r="X15" s="422"/>
      <c r="Y15" s="430"/>
      <c r="Z15" s="245"/>
      <c r="AA15" s="245"/>
      <c r="AB15" s="245"/>
      <c r="AC15" s="245"/>
      <c r="AD15" s="245"/>
      <c r="AE15" s="245"/>
      <c r="AF15" s="245"/>
      <c r="AG15" s="245"/>
      <c r="AH15" s="245"/>
      <c r="AI15" s="245"/>
      <c r="AJ15" s="245"/>
      <c r="AK15" s="245"/>
      <c r="AL15" s="245"/>
      <c r="AM15" s="245"/>
      <c r="AN15" s="245"/>
      <c r="AO15" s="245"/>
      <c r="AP15" s="245"/>
      <c r="AQ15" s="245"/>
      <c r="AR15" s="245"/>
      <c r="AS15" s="245"/>
      <c r="AT15" s="245"/>
      <c r="AU15" s="245"/>
      <c r="AV15" s="245"/>
      <c r="AW15" s="245"/>
      <c r="AX15" s="245"/>
      <c r="AY15" s="245"/>
      <c r="AZ15" s="245"/>
      <c r="BA15" s="245"/>
      <c r="BB15" s="245"/>
      <c r="BC15" s="245"/>
      <c r="BD15" s="245"/>
      <c r="BE15" s="245"/>
      <c r="BF15" s="245"/>
      <c r="BG15" s="245"/>
      <c r="BH15" s="245"/>
      <c r="BI15" s="245"/>
      <c r="BJ15" s="245"/>
      <c r="BK15" s="245"/>
      <c r="BL15" s="245"/>
      <c r="BM15" s="245"/>
      <c r="BN15" s="245"/>
      <c r="BO15" s="245"/>
      <c r="BP15" s="245"/>
      <c r="BQ15" s="245"/>
      <c r="BR15" s="245"/>
      <c r="BS15" s="245"/>
      <c r="BT15" s="245"/>
      <c r="BU15" s="245"/>
      <c r="BV15" s="245"/>
      <c r="BW15" s="245"/>
    </row>
    <row r="16" spans="1:75" ht="18" customHeight="1">
      <c r="A16" s="245"/>
      <c r="B16" s="269" t="s">
        <v>112</v>
      </c>
      <c r="C16" s="281"/>
      <c r="D16" s="281" t="s">
        <v>97</v>
      </c>
      <c r="E16" s="289" t="s">
        <v>113</v>
      </c>
      <c r="F16" s="298"/>
      <c r="G16" s="307"/>
      <c r="H16" s="315"/>
      <c r="I16" s="315"/>
      <c r="J16" s="315"/>
      <c r="K16" s="327"/>
      <c r="L16" s="339" t="s">
        <v>112</v>
      </c>
      <c r="M16" s="345"/>
      <c r="N16" s="354"/>
      <c r="O16" s="362"/>
      <c r="P16" s="370"/>
      <c r="Q16" s="362"/>
      <c r="R16" s="370"/>
      <c r="S16" s="362"/>
      <c r="T16" s="370"/>
      <c r="U16" s="391"/>
      <c r="V16" s="401"/>
      <c r="W16" s="411"/>
      <c r="X16" s="422"/>
      <c r="Y16" s="430"/>
      <c r="Z16" s="245"/>
      <c r="AA16" s="245"/>
      <c r="AB16" s="245"/>
      <c r="AC16" s="245"/>
      <c r="AD16" s="245"/>
      <c r="AE16" s="245"/>
      <c r="AF16" s="245"/>
      <c r="AG16" s="245"/>
      <c r="AH16" s="245"/>
      <c r="AI16" s="245"/>
      <c r="AJ16" s="245"/>
      <c r="AK16" s="245"/>
      <c r="AL16" s="245"/>
      <c r="AM16" s="245"/>
      <c r="AN16" s="245"/>
      <c r="AO16" s="245"/>
      <c r="AP16" s="245"/>
      <c r="AQ16" s="245"/>
      <c r="AR16" s="245"/>
      <c r="AS16" s="245"/>
      <c r="AT16" s="245"/>
      <c r="AU16" s="245"/>
      <c r="AV16" s="245"/>
      <c r="AW16" s="245"/>
      <c r="AX16" s="245"/>
      <c r="AY16" s="245"/>
      <c r="AZ16" s="245"/>
      <c r="BA16" s="245"/>
      <c r="BB16" s="245"/>
      <c r="BC16" s="245"/>
      <c r="BD16" s="245"/>
      <c r="BE16" s="245"/>
      <c r="BF16" s="245"/>
      <c r="BG16" s="245"/>
      <c r="BH16" s="245"/>
      <c r="BI16" s="245"/>
      <c r="BJ16" s="245"/>
      <c r="BK16" s="245"/>
      <c r="BL16" s="245"/>
      <c r="BM16" s="245"/>
      <c r="BN16" s="245"/>
      <c r="BO16" s="245"/>
      <c r="BP16" s="245"/>
      <c r="BQ16" s="245"/>
      <c r="BR16" s="245"/>
      <c r="BS16" s="245"/>
      <c r="BT16" s="245"/>
      <c r="BU16" s="245"/>
      <c r="BV16" s="245"/>
      <c r="BW16" s="245"/>
    </row>
    <row r="17" spans="1:75" ht="18" customHeight="1">
      <c r="A17" s="245"/>
      <c r="B17" s="269" t="s">
        <v>115</v>
      </c>
      <c r="C17" s="281"/>
      <c r="D17" s="281" t="s">
        <v>97</v>
      </c>
      <c r="E17" s="289" t="s">
        <v>108</v>
      </c>
      <c r="F17" s="298"/>
      <c r="G17" s="307"/>
      <c r="H17" s="315"/>
      <c r="I17" s="315"/>
      <c r="J17" s="315"/>
      <c r="K17" s="327"/>
      <c r="L17" s="339" t="s">
        <v>115</v>
      </c>
      <c r="M17" s="345"/>
      <c r="N17" s="354"/>
      <c r="O17" s="362"/>
      <c r="P17" s="370"/>
      <c r="Q17" s="362"/>
      <c r="R17" s="370"/>
      <c r="S17" s="362"/>
      <c r="T17" s="370"/>
      <c r="U17" s="391"/>
      <c r="V17" s="401"/>
      <c r="W17" s="411"/>
      <c r="X17" s="422"/>
      <c r="Y17" s="430"/>
      <c r="Z17" s="245"/>
      <c r="AA17" s="245"/>
      <c r="AB17" s="245"/>
      <c r="AC17" s="245"/>
      <c r="AD17" s="245"/>
      <c r="AE17" s="245"/>
      <c r="AF17" s="245"/>
      <c r="AG17" s="245"/>
      <c r="AH17" s="245"/>
      <c r="AI17" s="245"/>
      <c r="AJ17" s="245"/>
      <c r="AK17" s="245"/>
      <c r="AL17" s="245"/>
      <c r="AM17" s="245"/>
      <c r="AN17" s="245"/>
      <c r="AO17" s="245"/>
      <c r="AP17" s="245"/>
      <c r="AQ17" s="245"/>
      <c r="AR17" s="245"/>
      <c r="AS17" s="245"/>
      <c r="AT17" s="245"/>
      <c r="AU17" s="245"/>
      <c r="AV17" s="245"/>
      <c r="AW17" s="245"/>
      <c r="AX17" s="245"/>
      <c r="AY17" s="245"/>
      <c r="AZ17" s="245"/>
      <c r="BA17" s="245"/>
      <c r="BB17" s="245"/>
      <c r="BC17" s="245"/>
      <c r="BD17" s="245"/>
      <c r="BE17" s="245"/>
      <c r="BF17" s="245"/>
      <c r="BG17" s="245"/>
      <c r="BH17" s="245"/>
      <c r="BI17" s="245"/>
      <c r="BJ17" s="245"/>
      <c r="BK17" s="245"/>
      <c r="BL17" s="245"/>
      <c r="BM17" s="245"/>
      <c r="BN17" s="245"/>
      <c r="BO17" s="245"/>
      <c r="BP17" s="245"/>
      <c r="BQ17" s="245"/>
      <c r="BR17" s="245"/>
      <c r="BS17" s="245"/>
      <c r="BT17" s="245"/>
      <c r="BU17" s="245"/>
      <c r="BV17" s="245"/>
      <c r="BW17" s="245"/>
    </row>
    <row r="18" spans="1:75" ht="18" customHeight="1">
      <c r="A18" s="245"/>
      <c r="B18" s="269" t="s">
        <v>57</v>
      </c>
      <c r="C18" s="281" t="s">
        <v>97</v>
      </c>
      <c r="D18" s="281"/>
      <c r="E18" s="289" t="s">
        <v>389</v>
      </c>
      <c r="F18" s="298"/>
      <c r="G18" s="307"/>
      <c r="H18" s="316"/>
      <c r="I18" s="316"/>
      <c r="J18" s="316"/>
      <c r="K18" s="328"/>
      <c r="L18" s="338" t="s">
        <v>57</v>
      </c>
      <c r="M18" s="346"/>
      <c r="N18" s="355"/>
      <c r="O18" s="363"/>
      <c r="P18" s="371"/>
      <c r="Q18" s="363"/>
      <c r="R18" s="371"/>
      <c r="S18" s="363"/>
      <c r="T18" s="371"/>
      <c r="U18" s="392"/>
      <c r="V18" s="402"/>
      <c r="W18" s="411"/>
      <c r="X18" s="422"/>
      <c r="Y18" s="430"/>
      <c r="Z18" s="245"/>
      <c r="AA18" s="245"/>
      <c r="AB18" s="245"/>
      <c r="AC18" s="245"/>
      <c r="AD18" s="245"/>
      <c r="AE18" s="245"/>
      <c r="AF18" s="245"/>
      <c r="AG18" s="245"/>
      <c r="AH18" s="245"/>
      <c r="AI18" s="245"/>
      <c r="AJ18" s="245"/>
      <c r="AK18" s="245"/>
      <c r="AL18" s="245"/>
      <c r="AM18" s="245"/>
      <c r="AN18" s="245"/>
      <c r="AO18" s="245"/>
      <c r="AP18" s="245"/>
      <c r="AQ18" s="245"/>
      <c r="AR18" s="245"/>
      <c r="AS18" s="245"/>
      <c r="AT18" s="245"/>
      <c r="AU18" s="245"/>
      <c r="AV18" s="245"/>
      <c r="AW18" s="245"/>
      <c r="AX18" s="245"/>
      <c r="AY18" s="245"/>
      <c r="AZ18" s="245"/>
      <c r="BA18" s="245"/>
      <c r="BB18" s="245"/>
      <c r="BC18" s="245"/>
      <c r="BD18" s="245"/>
      <c r="BE18" s="245"/>
      <c r="BF18" s="245"/>
      <c r="BG18" s="245"/>
      <c r="BH18" s="245"/>
      <c r="BI18" s="245"/>
      <c r="BJ18" s="245"/>
      <c r="BK18" s="245"/>
      <c r="BL18" s="245"/>
      <c r="BM18" s="245"/>
      <c r="BN18" s="245"/>
      <c r="BO18" s="245"/>
      <c r="BP18" s="245"/>
      <c r="BQ18" s="245"/>
      <c r="BR18" s="245"/>
      <c r="BS18" s="245"/>
      <c r="BT18" s="245"/>
      <c r="BU18" s="245"/>
      <c r="BV18" s="245"/>
      <c r="BW18" s="245"/>
    </row>
    <row r="19" spans="1:75" ht="18" customHeight="1">
      <c r="A19" s="245"/>
      <c r="B19" s="269" t="s">
        <v>41</v>
      </c>
      <c r="C19" s="281" t="s">
        <v>97</v>
      </c>
      <c r="D19" s="281"/>
      <c r="E19" s="289"/>
      <c r="F19" s="298" t="s">
        <v>429</v>
      </c>
      <c r="G19" s="307"/>
      <c r="H19" s="317"/>
      <c r="I19" s="317"/>
      <c r="J19" s="317"/>
      <c r="K19" s="329"/>
      <c r="L19" s="338" t="s">
        <v>41</v>
      </c>
      <c r="M19" s="345"/>
      <c r="N19" s="354"/>
      <c r="O19" s="364"/>
      <c r="P19" s="372"/>
      <c r="Q19" s="364"/>
      <c r="R19" s="372"/>
      <c r="S19" s="364"/>
      <c r="T19" s="372"/>
      <c r="U19" s="393"/>
      <c r="V19" s="403"/>
      <c r="W19" s="411"/>
      <c r="X19" s="422"/>
      <c r="Y19" s="430"/>
      <c r="Z19" s="245"/>
      <c r="AA19" s="245"/>
      <c r="AB19" s="245"/>
      <c r="AC19" s="245"/>
      <c r="AD19" s="245"/>
      <c r="AE19" s="245"/>
      <c r="AF19" s="245"/>
      <c r="AG19" s="245"/>
      <c r="AH19" s="245"/>
      <c r="AI19" s="245"/>
      <c r="AJ19" s="245"/>
      <c r="AK19" s="245"/>
      <c r="AL19" s="245"/>
      <c r="AM19" s="245"/>
      <c r="AN19" s="245"/>
      <c r="AO19" s="245"/>
      <c r="AP19" s="245"/>
      <c r="AQ19" s="245"/>
      <c r="AR19" s="245"/>
      <c r="AS19" s="245"/>
      <c r="AT19" s="245"/>
      <c r="AU19" s="245"/>
      <c r="AV19" s="245"/>
      <c r="AW19" s="245"/>
      <c r="AX19" s="245"/>
      <c r="AY19" s="245"/>
      <c r="AZ19" s="245"/>
      <c r="BA19" s="245"/>
      <c r="BB19" s="245"/>
      <c r="BC19" s="245"/>
      <c r="BD19" s="245"/>
      <c r="BE19" s="245"/>
      <c r="BF19" s="245"/>
      <c r="BG19" s="245"/>
      <c r="BH19" s="245"/>
      <c r="BI19" s="245"/>
      <c r="BJ19" s="245"/>
      <c r="BK19" s="245"/>
      <c r="BL19" s="245"/>
      <c r="BM19" s="245"/>
      <c r="BN19" s="245"/>
      <c r="BO19" s="245"/>
      <c r="BP19" s="245"/>
      <c r="BQ19" s="245"/>
      <c r="BR19" s="245"/>
      <c r="BS19" s="245"/>
      <c r="BT19" s="245"/>
      <c r="BU19" s="245"/>
      <c r="BV19" s="245"/>
      <c r="BW19" s="245"/>
    </row>
    <row r="20" spans="1:75" ht="18" customHeight="1">
      <c r="A20" s="245"/>
      <c r="B20" s="269" t="s">
        <v>66</v>
      </c>
      <c r="C20" s="281" t="s">
        <v>97</v>
      </c>
      <c r="D20" s="281"/>
      <c r="E20" s="289"/>
      <c r="F20" s="298" t="s">
        <v>430</v>
      </c>
      <c r="G20" s="307"/>
      <c r="H20" s="317"/>
      <c r="I20" s="317"/>
      <c r="J20" s="317"/>
      <c r="K20" s="330"/>
      <c r="L20" s="339" t="s">
        <v>66</v>
      </c>
      <c r="M20" s="345"/>
      <c r="N20" s="354"/>
      <c r="O20" s="364"/>
      <c r="P20" s="372"/>
      <c r="Q20" s="364"/>
      <c r="R20" s="372"/>
      <c r="S20" s="364"/>
      <c r="T20" s="372"/>
      <c r="U20" s="393"/>
      <c r="V20" s="403"/>
      <c r="W20" s="412"/>
      <c r="X20" s="423"/>
      <c r="Y20" s="431"/>
      <c r="Z20" s="245"/>
      <c r="AA20" s="245"/>
      <c r="AB20" s="245"/>
      <c r="AC20" s="245"/>
      <c r="AD20" s="245"/>
      <c r="AE20" s="245"/>
      <c r="AF20" s="245"/>
      <c r="AG20" s="245"/>
      <c r="AH20" s="245"/>
      <c r="AI20" s="245"/>
      <c r="AJ20" s="245"/>
      <c r="AK20" s="245"/>
      <c r="AL20" s="245"/>
      <c r="AM20" s="245"/>
      <c r="AN20" s="245"/>
      <c r="AO20" s="245"/>
      <c r="AP20" s="245"/>
      <c r="AQ20" s="245"/>
      <c r="AR20" s="245"/>
      <c r="AS20" s="245"/>
      <c r="AT20" s="245"/>
      <c r="AU20" s="245"/>
      <c r="AV20" s="245"/>
      <c r="AW20" s="245"/>
      <c r="AX20" s="245"/>
      <c r="AY20" s="245"/>
      <c r="AZ20" s="245"/>
      <c r="BA20" s="245"/>
      <c r="BB20" s="245"/>
      <c r="BC20" s="245"/>
      <c r="BD20" s="245"/>
      <c r="BE20" s="245"/>
      <c r="BF20" s="245"/>
      <c r="BG20" s="245"/>
      <c r="BH20" s="245"/>
      <c r="BI20" s="245"/>
      <c r="BJ20" s="245"/>
      <c r="BK20" s="245"/>
      <c r="BL20" s="245"/>
      <c r="BM20" s="245"/>
      <c r="BN20" s="245"/>
      <c r="BO20" s="245"/>
      <c r="BP20" s="245"/>
      <c r="BQ20" s="245"/>
      <c r="BR20" s="245"/>
      <c r="BS20" s="245"/>
      <c r="BT20" s="245"/>
      <c r="BU20" s="245"/>
      <c r="BV20" s="245"/>
      <c r="BW20" s="245"/>
    </row>
    <row r="21" spans="1:75" ht="18" customHeight="1">
      <c r="A21" s="245"/>
      <c r="B21" s="269" t="s">
        <v>117</v>
      </c>
      <c r="C21" s="281" t="s">
        <v>97</v>
      </c>
      <c r="D21" s="281"/>
      <c r="E21" s="289"/>
      <c r="F21" s="298" t="s">
        <v>432</v>
      </c>
      <c r="G21" s="307"/>
      <c r="H21" s="314"/>
      <c r="I21" s="314"/>
      <c r="J21" s="314"/>
      <c r="K21" s="331"/>
      <c r="L21" s="339" t="s">
        <v>117</v>
      </c>
      <c r="M21" s="345"/>
      <c r="N21" s="354"/>
      <c r="O21" s="365"/>
      <c r="P21" s="373"/>
      <c r="Q21" s="365"/>
      <c r="R21" s="373"/>
      <c r="S21" s="365"/>
      <c r="T21" s="373"/>
      <c r="U21" s="394"/>
      <c r="V21" s="404"/>
      <c r="W21" s="413"/>
      <c r="X21" s="424"/>
      <c r="Y21" s="432"/>
      <c r="Z21" s="245"/>
      <c r="AA21" s="245"/>
      <c r="AB21" s="245"/>
      <c r="AC21" s="245"/>
      <c r="AD21" s="245"/>
      <c r="AE21" s="245"/>
      <c r="AF21" s="245"/>
      <c r="AG21" s="245"/>
      <c r="AH21" s="245"/>
      <c r="AI21" s="245"/>
      <c r="AJ21" s="245"/>
      <c r="AK21" s="245"/>
      <c r="AL21" s="245"/>
      <c r="AM21" s="245"/>
      <c r="AN21" s="245"/>
      <c r="AO21" s="245"/>
      <c r="AP21" s="245"/>
      <c r="AQ21" s="245"/>
      <c r="AR21" s="245"/>
      <c r="AS21" s="245"/>
      <c r="AT21" s="245"/>
      <c r="AU21" s="245"/>
      <c r="AV21" s="245"/>
      <c r="AW21" s="245"/>
      <c r="AX21" s="245"/>
      <c r="AY21" s="245"/>
      <c r="AZ21" s="245"/>
      <c r="BA21" s="245"/>
      <c r="BB21" s="245"/>
      <c r="BC21" s="245"/>
      <c r="BD21" s="245"/>
      <c r="BE21" s="245"/>
      <c r="BF21" s="245"/>
      <c r="BG21" s="245"/>
      <c r="BH21" s="245"/>
      <c r="BI21" s="245"/>
      <c r="BJ21" s="245"/>
      <c r="BK21" s="245"/>
      <c r="BL21" s="245"/>
      <c r="BM21" s="245"/>
      <c r="BN21" s="245"/>
      <c r="BO21" s="245"/>
      <c r="BP21" s="245"/>
      <c r="BQ21" s="245"/>
      <c r="BR21" s="245"/>
      <c r="BS21" s="245"/>
      <c r="BT21" s="245"/>
      <c r="BU21" s="245"/>
      <c r="BV21" s="245"/>
      <c r="BW21" s="245"/>
    </row>
    <row r="22" spans="1:75" ht="18" customHeight="1">
      <c r="A22" s="245"/>
      <c r="B22" s="269" t="s">
        <v>81</v>
      </c>
      <c r="C22" s="281" t="s">
        <v>97</v>
      </c>
      <c r="D22" s="281"/>
      <c r="E22" s="289" t="s">
        <v>119</v>
      </c>
      <c r="F22" s="298"/>
      <c r="G22" s="307"/>
      <c r="H22" s="315"/>
      <c r="I22" s="315"/>
      <c r="J22" s="315"/>
      <c r="K22" s="327"/>
      <c r="L22" s="338" t="s">
        <v>81</v>
      </c>
      <c r="M22" s="345"/>
      <c r="N22" s="354"/>
      <c r="O22" s="362"/>
      <c r="P22" s="370"/>
      <c r="Q22" s="362"/>
      <c r="R22" s="370"/>
      <c r="S22" s="362"/>
      <c r="T22" s="370"/>
      <c r="U22" s="391"/>
      <c r="V22" s="401"/>
      <c r="W22" s="411"/>
      <c r="X22" s="422"/>
      <c r="Y22" s="430"/>
      <c r="Z22" s="245"/>
      <c r="AA22" s="245"/>
      <c r="AB22" s="245"/>
      <c r="AC22" s="245"/>
      <c r="AD22" s="245"/>
      <c r="AE22" s="245"/>
      <c r="AF22" s="245"/>
      <c r="AG22" s="245"/>
      <c r="AH22" s="245"/>
      <c r="AI22" s="245"/>
      <c r="AJ22" s="245"/>
      <c r="AK22" s="245"/>
      <c r="AL22" s="245"/>
      <c r="AM22" s="245"/>
      <c r="AN22" s="245"/>
      <c r="AO22" s="245"/>
      <c r="AP22" s="245"/>
      <c r="AQ22" s="245"/>
      <c r="AR22" s="245"/>
      <c r="AS22" s="245"/>
      <c r="AT22" s="245"/>
      <c r="AU22" s="245"/>
      <c r="AV22" s="245"/>
      <c r="AW22" s="245"/>
      <c r="AX22" s="245"/>
      <c r="AY22" s="245"/>
      <c r="AZ22" s="245"/>
      <c r="BA22" s="245"/>
      <c r="BB22" s="245"/>
      <c r="BC22" s="245"/>
      <c r="BD22" s="245"/>
      <c r="BE22" s="245"/>
      <c r="BF22" s="245"/>
      <c r="BG22" s="245"/>
      <c r="BH22" s="245"/>
      <c r="BI22" s="245"/>
      <c r="BJ22" s="245"/>
      <c r="BK22" s="245"/>
      <c r="BL22" s="245"/>
      <c r="BM22" s="245"/>
      <c r="BN22" s="245"/>
      <c r="BO22" s="245"/>
      <c r="BP22" s="245"/>
      <c r="BQ22" s="245"/>
      <c r="BR22" s="245"/>
      <c r="BS22" s="245"/>
      <c r="BT22" s="245"/>
      <c r="BU22" s="245"/>
      <c r="BV22" s="245"/>
      <c r="BW22" s="245"/>
    </row>
    <row r="23" spans="1:75" ht="18" customHeight="1">
      <c r="A23" s="245"/>
      <c r="B23" s="269" t="s">
        <v>120</v>
      </c>
      <c r="C23" s="281"/>
      <c r="D23" s="281" t="s">
        <v>97</v>
      </c>
      <c r="E23" s="289" t="s">
        <v>122</v>
      </c>
      <c r="F23" s="298"/>
      <c r="G23" s="307"/>
      <c r="H23" s="315"/>
      <c r="I23" s="315"/>
      <c r="J23" s="315"/>
      <c r="K23" s="327"/>
      <c r="L23" s="338" t="s">
        <v>120</v>
      </c>
      <c r="M23" s="345"/>
      <c r="N23" s="354"/>
      <c r="O23" s="362"/>
      <c r="P23" s="370"/>
      <c r="Q23" s="362"/>
      <c r="R23" s="370"/>
      <c r="S23" s="362"/>
      <c r="T23" s="370"/>
      <c r="U23" s="391"/>
      <c r="V23" s="401"/>
      <c r="W23" s="411"/>
      <c r="X23" s="422"/>
      <c r="Y23" s="430"/>
      <c r="Z23" s="245"/>
      <c r="AA23" s="245"/>
      <c r="AB23" s="245"/>
      <c r="AC23" s="245"/>
      <c r="AD23" s="245"/>
      <c r="AE23" s="245"/>
      <c r="AF23" s="245"/>
      <c r="AG23" s="245"/>
      <c r="AH23" s="245"/>
      <c r="AI23" s="245"/>
      <c r="AJ23" s="245"/>
      <c r="AK23" s="245"/>
      <c r="AL23" s="245"/>
      <c r="AM23" s="245"/>
      <c r="AN23" s="245"/>
      <c r="AO23" s="245"/>
      <c r="AP23" s="245"/>
      <c r="AQ23" s="245"/>
      <c r="AR23" s="245"/>
      <c r="AS23" s="245"/>
      <c r="AT23" s="245"/>
      <c r="AU23" s="245"/>
      <c r="AV23" s="245"/>
      <c r="AW23" s="245"/>
      <c r="AX23" s="245"/>
      <c r="AY23" s="245"/>
      <c r="AZ23" s="245"/>
      <c r="BA23" s="245"/>
      <c r="BB23" s="245"/>
      <c r="BC23" s="245"/>
      <c r="BD23" s="245"/>
      <c r="BE23" s="245"/>
      <c r="BF23" s="245"/>
      <c r="BG23" s="245"/>
      <c r="BH23" s="245"/>
      <c r="BI23" s="245"/>
      <c r="BJ23" s="245"/>
      <c r="BK23" s="245"/>
      <c r="BL23" s="245"/>
      <c r="BM23" s="245"/>
      <c r="BN23" s="245"/>
      <c r="BO23" s="245"/>
      <c r="BP23" s="245"/>
      <c r="BQ23" s="245"/>
      <c r="BR23" s="245"/>
      <c r="BS23" s="245"/>
      <c r="BT23" s="245"/>
      <c r="BU23" s="245"/>
      <c r="BV23" s="245"/>
      <c r="BW23" s="245"/>
    </row>
    <row r="24" spans="1:75" ht="18" customHeight="1">
      <c r="A24" s="245"/>
      <c r="B24" s="269" t="s">
        <v>123</v>
      </c>
      <c r="C24" s="281"/>
      <c r="D24" s="281" t="s">
        <v>97</v>
      </c>
      <c r="E24" s="289" t="s">
        <v>124</v>
      </c>
      <c r="F24" s="298"/>
      <c r="G24" s="307"/>
      <c r="H24" s="315"/>
      <c r="I24" s="315"/>
      <c r="J24" s="315"/>
      <c r="K24" s="327"/>
      <c r="L24" s="339" t="s">
        <v>123</v>
      </c>
      <c r="M24" s="345"/>
      <c r="N24" s="354"/>
      <c r="O24" s="362"/>
      <c r="P24" s="370"/>
      <c r="Q24" s="362"/>
      <c r="R24" s="370"/>
      <c r="S24" s="362"/>
      <c r="T24" s="370"/>
      <c r="U24" s="391"/>
      <c r="V24" s="401"/>
      <c r="W24" s="411"/>
      <c r="X24" s="422"/>
      <c r="Y24" s="430"/>
      <c r="Z24" s="245"/>
      <c r="AA24" s="245"/>
      <c r="AB24" s="245"/>
      <c r="AC24" s="245"/>
      <c r="AD24" s="245"/>
      <c r="AE24" s="245"/>
      <c r="AF24" s="245"/>
      <c r="AG24" s="245"/>
      <c r="AH24" s="245"/>
      <c r="AI24" s="245"/>
      <c r="AJ24" s="245"/>
      <c r="AK24" s="245"/>
      <c r="AL24" s="245"/>
      <c r="AM24" s="245"/>
      <c r="AN24" s="245"/>
      <c r="AO24" s="245"/>
      <c r="AP24" s="245"/>
      <c r="AQ24" s="245"/>
      <c r="AR24" s="245"/>
      <c r="AS24" s="245"/>
      <c r="AT24" s="245"/>
      <c r="AU24" s="245"/>
      <c r="AV24" s="245"/>
      <c r="AW24" s="245"/>
      <c r="AX24" s="245"/>
      <c r="AY24" s="245"/>
      <c r="AZ24" s="245"/>
      <c r="BA24" s="245"/>
      <c r="BB24" s="245"/>
      <c r="BC24" s="245"/>
      <c r="BD24" s="245"/>
      <c r="BE24" s="245"/>
      <c r="BF24" s="245"/>
      <c r="BG24" s="245"/>
      <c r="BH24" s="245"/>
      <c r="BI24" s="245"/>
      <c r="BJ24" s="245"/>
      <c r="BK24" s="245"/>
      <c r="BL24" s="245"/>
      <c r="BM24" s="245"/>
      <c r="BN24" s="245"/>
      <c r="BO24" s="245"/>
      <c r="BP24" s="245"/>
      <c r="BQ24" s="245"/>
      <c r="BR24" s="245"/>
      <c r="BS24" s="245"/>
      <c r="BT24" s="245"/>
      <c r="BU24" s="245"/>
      <c r="BV24" s="245"/>
      <c r="BW24" s="245"/>
    </row>
    <row r="25" spans="1:75" ht="18" customHeight="1">
      <c r="A25" s="245"/>
      <c r="B25" s="269" t="s">
        <v>125</v>
      </c>
      <c r="C25" s="281"/>
      <c r="D25" s="281" t="s">
        <v>97</v>
      </c>
      <c r="E25" s="289" t="s">
        <v>126</v>
      </c>
      <c r="F25" s="298"/>
      <c r="G25" s="307"/>
      <c r="H25" s="315"/>
      <c r="I25" s="315"/>
      <c r="J25" s="315"/>
      <c r="K25" s="327"/>
      <c r="L25" s="339" t="s">
        <v>125</v>
      </c>
      <c r="M25" s="345"/>
      <c r="N25" s="354"/>
      <c r="O25" s="362"/>
      <c r="P25" s="370"/>
      <c r="Q25" s="362"/>
      <c r="R25" s="370"/>
      <c r="S25" s="362"/>
      <c r="T25" s="370"/>
      <c r="U25" s="391"/>
      <c r="V25" s="401"/>
      <c r="W25" s="411"/>
      <c r="X25" s="422"/>
      <c r="Y25" s="430"/>
      <c r="Z25" s="245"/>
      <c r="AA25" s="245"/>
      <c r="AB25" s="245"/>
      <c r="AC25" s="245"/>
      <c r="AD25" s="245"/>
      <c r="AE25" s="245"/>
      <c r="AF25" s="245"/>
      <c r="AG25" s="245"/>
      <c r="AH25" s="245"/>
      <c r="AI25" s="245"/>
      <c r="AJ25" s="245"/>
      <c r="AK25" s="245"/>
      <c r="AL25" s="245"/>
      <c r="AM25" s="245"/>
      <c r="AN25" s="245"/>
      <c r="AO25" s="245"/>
      <c r="AP25" s="245"/>
      <c r="AQ25" s="245"/>
      <c r="AR25" s="245"/>
      <c r="AS25" s="245"/>
      <c r="AT25" s="245"/>
      <c r="AU25" s="245"/>
      <c r="AV25" s="245"/>
      <c r="AW25" s="245"/>
      <c r="AX25" s="245"/>
      <c r="AY25" s="245"/>
      <c r="AZ25" s="245"/>
      <c r="BA25" s="245"/>
      <c r="BB25" s="245"/>
      <c r="BC25" s="245"/>
      <c r="BD25" s="245"/>
      <c r="BE25" s="245"/>
      <c r="BF25" s="245"/>
      <c r="BG25" s="245"/>
      <c r="BH25" s="245"/>
      <c r="BI25" s="245"/>
      <c r="BJ25" s="245"/>
      <c r="BK25" s="245"/>
      <c r="BL25" s="245"/>
      <c r="BM25" s="245"/>
      <c r="BN25" s="245"/>
      <c r="BO25" s="245"/>
      <c r="BP25" s="245"/>
      <c r="BQ25" s="245"/>
      <c r="BR25" s="245"/>
      <c r="BS25" s="245"/>
      <c r="BT25" s="245"/>
      <c r="BU25" s="245"/>
      <c r="BV25" s="245"/>
      <c r="BW25" s="245"/>
    </row>
    <row r="26" spans="1:75" ht="18" customHeight="1">
      <c r="A26" s="245"/>
      <c r="B26" s="269" t="s">
        <v>127</v>
      </c>
      <c r="C26" s="281"/>
      <c r="D26" s="281" t="s">
        <v>97</v>
      </c>
      <c r="E26" s="289" t="s">
        <v>193</v>
      </c>
      <c r="F26" s="298"/>
      <c r="G26" s="307"/>
      <c r="H26" s="315"/>
      <c r="I26" s="315"/>
      <c r="J26" s="315"/>
      <c r="K26" s="327"/>
      <c r="L26" s="339" t="s">
        <v>127</v>
      </c>
      <c r="M26" s="345"/>
      <c r="N26" s="354"/>
      <c r="O26" s="362"/>
      <c r="P26" s="370"/>
      <c r="Q26" s="362"/>
      <c r="R26" s="370"/>
      <c r="S26" s="362"/>
      <c r="T26" s="370"/>
      <c r="U26" s="391"/>
      <c r="V26" s="401"/>
      <c r="W26" s="411"/>
      <c r="X26" s="422"/>
      <c r="Y26" s="430"/>
      <c r="Z26" s="245"/>
      <c r="AA26" s="245"/>
      <c r="AB26" s="245"/>
      <c r="AC26" s="245"/>
      <c r="AD26" s="245"/>
      <c r="AE26" s="245"/>
      <c r="AF26" s="245"/>
      <c r="AG26" s="245"/>
      <c r="AH26" s="245"/>
      <c r="AI26" s="245"/>
      <c r="AJ26" s="245"/>
      <c r="AK26" s="245"/>
      <c r="AL26" s="245"/>
      <c r="AM26" s="245"/>
      <c r="AN26" s="245"/>
      <c r="AO26" s="245"/>
      <c r="AP26" s="245"/>
      <c r="AQ26" s="245"/>
      <c r="AR26" s="245"/>
      <c r="AS26" s="245"/>
      <c r="AT26" s="245"/>
      <c r="AU26" s="245"/>
      <c r="AV26" s="245"/>
      <c r="AW26" s="245"/>
      <c r="AX26" s="245"/>
      <c r="AY26" s="245"/>
      <c r="AZ26" s="245"/>
      <c r="BA26" s="245"/>
      <c r="BB26" s="245"/>
      <c r="BC26" s="245"/>
      <c r="BD26" s="245"/>
      <c r="BE26" s="245"/>
      <c r="BF26" s="245"/>
      <c r="BG26" s="245"/>
      <c r="BH26" s="245"/>
      <c r="BI26" s="245"/>
      <c r="BJ26" s="245"/>
      <c r="BK26" s="245"/>
      <c r="BL26" s="245"/>
      <c r="BM26" s="245"/>
      <c r="BN26" s="245"/>
      <c r="BO26" s="245"/>
      <c r="BP26" s="245"/>
      <c r="BQ26" s="245"/>
      <c r="BR26" s="245"/>
      <c r="BS26" s="245"/>
      <c r="BT26" s="245"/>
      <c r="BU26" s="245"/>
      <c r="BV26" s="245"/>
      <c r="BW26" s="245"/>
    </row>
    <row r="27" spans="1:75" ht="18" customHeight="1">
      <c r="A27" s="245"/>
      <c r="B27" s="269" t="s">
        <v>128</v>
      </c>
      <c r="C27" s="281" t="s">
        <v>97</v>
      </c>
      <c r="D27" s="281"/>
      <c r="E27" s="289" t="s">
        <v>130</v>
      </c>
      <c r="F27" s="298"/>
      <c r="G27" s="307"/>
      <c r="H27" s="316"/>
      <c r="I27" s="316"/>
      <c r="J27" s="316"/>
      <c r="K27" s="327"/>
      <c r="L27" s="339" t="s">
        <v>128</v>
      </c>
      <c r="M27" s="345"/>
      <c r="N27" s="354"/>
      <c r="O27" s="362"/>
      <c r="P27" s="370"/>
      <c r="Q27" s="362"/>
      <c r="R27" s="370"/>
      <c r="S27" s="362"/>
      <c r="T27" s="370"/>
      <c r="U27" s="391"/>
      <c r="V27" s="401"/>
      <c r="W27" s="411"/>
      <c r="X27" s="422"/>
      <c r="Y27" s="430"/>
      <c r="Z27" s="245"/>
      <c r="AA27" s="245"/>
      <c r="AB27" s="245"/>
      <c r="AC27" s="245"/>
      <c r="AD27" s="245"/>
      <c r="AE27" s="245"/>
      <c r="AF27" s="245"/>
      <c r="AG27" s="245"/>
      <c r="AH27" s="245"/>
      <c r="AI27" s="245"/>
      <c r="AJ27" s="245"/>
      <c r="AK27" s="245"/>
      <c r="AL27" s="245"/>
      <c r="AM27" s="245"/>
      <c r="AN27" s="245"/>
      <c r="AO27" s="245"/>
      <c r="AP27" s="245"/>
      <c r="AQ27" s="245"/>
      <c r="AR27" s="245"/>
      <c r="AS27" s="245"/>
      <c r="AT27" s="245"/>
      <c r="AU27" s="245"/>
      <c r="AV27" s="245"/>
      <c r="AW27" s="245"/>
      <c r="AX27" s="245"/>
      <c r="AY27" s="245"/>
      <c r="AZ27" s="245"/>
      <c r="BA27" s="245"/>
      <c r="BB27" s="245"/>
      <c r="BC27" s="245"/>
      <c r="BD27" s="245"/>
      <c r="BE27" s="245"/>
      <c r="BF27" s="245"/>
      <c r="BG27" s="245"/>
      <c r="BH27" s="245"/>
      <c r="BI27" s="245"/>
      <c r="BJ27" s="245"/>
      <c r="BK27" s="245"/>
      <c r="BL27" s="245"/>
      <c r="BM27" s="245"/>
      <c r="BN27" s="245"/>
      <c r="BO27" s="245"/>
      <c r="BP27" s="245"/>
      <c r="BQ27" s="245"/>
      <c r="BR27" s="245"/>
      <c r="BS27" s="245"/>
      <c r="BT27" s="245"/>
      <c r="BU27" s="245"/>
      <c r="BV27" s="245"/>
      <c r="BW27" s="245"/>
    </row>
    <row r="28" spans="1:75" ht="18" customHeight="1">
      <c r="A28" s="245"/>
      <c r="B28" s="269" t="s">
        <v>336</v>
      </c>
      <c r="C28" s="281" t="s">
        <v>97</v>
      </c>
      <c r="D28" s="281"/>
      <c r="E28" s="289"/>
      <c r="F28" s="298" t="s">
        <v>486</v>
      </c>
      <c r="G28" s="307"/>
      <c r="H28" s="314"/>
      <c r="I28" s="314"/>
      <c r="J28" s="314"/>
      <c r="K28" s="327"/>
      <c r="L28" s="339" t="s">
        <v>336</v>
      </c>
      <c r="M28" s="345"/>
      <c r="N28" s="354"/>
      <c r="O28" s="362"/>
      <c r="P28" s="370"/>
      <c r="Q28" s="362"/>
      <c r="R28" s="370"/>
      <c r="S28" s="362"/>
      <c r="T28" s="370"/>
      <c r="U28" s="391"/>
      <c r="V28" s="401"/>
      <c r="W28" s="411"/>
      <c r="X28" s="422"/>
      <c r="Y28" s="430"/>
      <c r="Z28" s="245"/>
      <c r="AA28" s="245"/>
      <c r="AB28" s="245"/>
      <c r="AC28" s="245"/>
      <c r="AD28" s="245"/>
      <c r="AE28" s="245"/>
      <c r="AF28" s="245"/>
      <c r="AG28" s="245"/>
      <c r="AH28" s="245"/>
      <c r="AI28" s="245"/>
      <c r="AJ28" s="245"/>
      <c r="AK28" s="245"/>
      <c r="AL28" s="245"/>
      <c r="AM28" s="245"/>
      <c r="AN28" s="245"/>
      <c r="AO28" s="245"/>
      <c r="AP28" s="245"/>
      <c r="AQ28" s="245"/>
      <c r="AR28" s="245"/>
      <c r="AS28" s="245"/>
      <c r="AT28" s="245"/>
      <c r="AU28" s="245"/>
      <c r="AV28" s="245"/>
      <c r="AW28" s="245"/>
      <c r="AX28" s="245"/>
      <c r="AY28" s="245"/>
      <c r="AZ28" s="245"/>
      <c r="BA28" s="245"/>
      <c r="BB28" s="245"/>
      <c r="BC28" s="245"/>
      <c r="BD28" s="245"/>
      <c r="BE28" s="245"/>
      <c r="BF28" s="245"/>
      <c r="BG28" s="245"/>
      <c r="BH28" s="245"/>
      <c r="BI28" s="245"/>
      <c r="BJ28" s="245"/>
      <c r="BK28" s="245"/>
      <c r="BL28" s="245"/>
      <c r="BM28" s="245"/>
      <c r="BN28" s="245"/>
      <c r="BO28" s="245"/>
      <c r="BP28" s="245"/>
      <c r="BQ28" s="245"/>
      <c r="BR28" s="245"/>
      <c r="BS28" s="245"/>
      <c r="BT28" s="245"/>
      <c r="BU28" s="245"/>
      <c r="BV28" s="245"/>
      <c r="BW28" s="245"/>
    </row>
    <row r="29" spans="1:75" ht="18" customHeight="1">
      <c r="A29" s="245"/>
      <c r="B29" s="269" t="s">
        <v>132</v>
      </c>
      <c r="C29" s="281" t="s">
        <v>97</v>
      </c>
      <c r="D29" s="281"/>
      <c r="E29" s="289" t="s">
        <v>133</v>
      </c>
      <c r="F29" s="298"/>
      <c r="G29" s="307"/>
      <c r="H29" s="315"/>
      <c r="I29" s="315"/>
      <c r="J29" s="315"/>
      <c r="K29" s="327"/>
      <c r="L29" s="339" t="s">
        <v>132</v>
      </c>
      <c r="M29" s="345"/>
      <c r="N29" s="354"/>
      <c r="O29" s="362"/>
      <c r="P29" s="370"/>
      <c r="Q29" s="362"/>
      <c r="R29" s="370"/>
      <c r="S29" s="362"/>
      <c r="T29" s="370"/>
      <c r="U29" s="391"/>
      <c r="V29" s="401"/>
      <c r="W29" s="411"/>
      <c r="X29" s="422"/>
      <c r="Y29" s="430"/>
      <c r="Z29" s="245"/>
      <c r="AA29" s="245"/>
      <c r="AB29" s="245"/>
      <c r="AC29" s="245"/>
      <c r="AD29" s="245"/>
      <c r="AE29" s="245"/>
      <c r="AF29" s="245"/>
      <c r="AG29" s="245"/>
      <c r="AH29" s="245"/>
      <c r="AI29" s="245"/>
      <c r="AJ29" s="245"/>
      <c r="AK29" s="245"/>
      <c r="AL29" s="245"/>
      <c r="AM29" s="245"/>
      <c r="AN29" s="245"/>
      <c r="AO29" s="245"/>
      <c r="AP29" s="245"/>
      <c r="AQ29" s="245"/>
      <c r="AR29" s="245"/>
      <c r="AS29" s="245"/>
      <c r="AT29" s="245"/>
      <c r="AU29" s="245"/>
      <c r="AV29" s="245"/>
      <c r="AW29" s="245"/>
      <c r="AX29" s="245"/>
      <c r="AY29" s="245"/>
      <c r="AZ29" s="245"/>
      <c r="BA29" s="245"/>
      <c r="BB29" s="245"/>
      <c r="BC29" s="245"/>
      <c r="BD29" s="245"/>
      <c r="BE29" s="245"/>
      <c r="BF29" s="245"/>
      <c r="BG29" s="245"/>
      <c r="BH29" s="245"/>
      <c r="BI29" s="245"/>
      <c r="BJ29" s="245"/>
      <c r="BK29" s="245"/>
      <c r="BL29" s="245"/>
      <c r="BM29" s="245"/>
      <c r="BN29" s="245"/>
      <c r="BO29" s="245"/>
      <c r="BP29" s="245"/>
      <c r="BQ29" s="245"/>
      <c r="BR29" s="245"/>
      <c r="BS29" s="245"/>
      <c r="BT29" s="245"/>
      <c r="BU29" s="245"/>
      <c r="BV29" s="245"/>
      <c r="BW29" s="245"/>
    </row>
    <row r="30" spans="1:75" ht="18" customHeight="1">
      <c r="A30" s="245"/>
      <c r="B30" s="269" t="s">
        <v>4</v>
      </c>
      <c r="C30" s="281" t="s">
        <v>97</v>
      </c>
      <c r="D30" s="281"/>
      <c r="E30" s="289" t="s">
        <v>487</v>
      </c>
      <c r="F30" s="298"/>
      <c r="G30" s="307"/>
      <c r="H30" s="315"/>
      <c r="I30" s="315"/>
      <c r="J30" s="315"/>
      <c r="K30" s="327"/>
      <c r="L30" s="339" t="s">
        <v>4</v>
      </c>
      <c r="M30" s="345"/>
      <c r="N30" s="354"/>
      <c r="O30" s="362"/>
      <c r="P30" s="370"/>
      <c r="Q30" s="362"/>
      <c r="R30" s="370"/>
      <c r="S30" s="362"/>
      <c r="T30" s="370"/>
      <c r="U30" s="391"/>
      <c r="V30" s="401"/>
      <c r="W30" s="411"/>
      <c r="X30" s="422"/>
      <c r="Y30" s="430"/>
      <c r="Z30" s="245"/>
      <c r="AA30" s="245"/>
      <c r="AB30" s="245"/>
      <c r="AC30" s="245"/>
      <c r="AD30" s="245"/>
      <c r="AE30" s="245"/>
      <c r="AF30" s="245"/>
      <c r="AG30" s="245"/>
      <c r="AH30" s="245"/>
      <c r="AI30" s="245"/>
      <c r="AJ30" s="245"/>
      <c r="AK30" s="245"/>
      <c r="AL30" s="245"/>
      <c r="AM30" s="245"/>
      <c r="AN30" s="245"/>
      <c r="AO30" s="245"/>
      <c r="AP30" s="245"/>
      <c r="AQ30" s="245"/>
      <c r="AR30" s="245"/>
      <c r="AS30" s="245"/>
      <c r="AT30" s="245"/>
      <c r="AU30" s="245"/>
      <c r="AV30" s="245"/>
      <c r="AW30" s="245"/>
      <c r="AX30" s="245"/>
      <c r="AY30" s="245"/>
      <c r="AZ30" s="245"/>
      <c r="BA30" s="245"/>
      <c r="BB30" s="245"/>
      <c r="BC30" s="245"/>
      <c r="BD30" s="245"/>
      <c r="BE30" s="245"/>
      <c r="BF30" s="245"/>
      <c r="BG30" s="245"/>
      <c r="BH30" s="245"/>
      <c r="BI30" s="245"/>
      <c r="BJ30" s="245"/>
      <c r="BK30" s="245"/>
      <c r="BL30" s="245"/>
      <c r="BM30" s="245"/>
      <c r="BN30" s="245"/>
      <c r="BO30" s="245"/>
      <c r="BP30" s="245"/>
      <c r="BQ30" s="245"/>
      <c r="BR30" s="245"/>
      <c r="BS30" s="245"/>
      <c r="BT30" s="245"/>
      <c r="BU30" s="245"/>
      <c r="BV30" s="245"/>
      <c r="BW30" s="245"/>
    </row>
    <row r="31" spans="1:75" ht="18" customHeight="1">
      <c r="A31" s="245"/>
      <c r="B31" s="269" t="s">
        <v>135</v>
      </c>
      <c r="C31" s="281" t="s">
        <v>97</v>
      </c>
      <c r="D31" s="281"/>
      <c r="E31" s="289" t="s">
        <v>91</v>
      </c>
      <c r="F31" s="298"/>
      <c r="G31" s="307"/>
      <c r="H31" s="315"/>
      <c r="I31" s="315"/>
      <c r="J31" s="315"/>
      <c r="K31" s="327"/>
      <c r="L31" s="339" t="s">
        <v>135</v>
      </c>
      <c r="M31" s="345"/>
      <c r="N31" s="354"/>
      <c r="O31" s="362"/>
      <c r="P31" s="370"/>
      <c r="Q31" s="362"/>
      <c r="R31" s="370"/>
      <c r="S31" s="362"/>
      <c r="T31" s="370"/>
      <c r="U31" s="391"/>
      <c r="V31" s="401"/>
      <c r="W31" s="411"/>
      <c r="X31" s="422"/>
      <c r="Y31" s="430"/>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45"/>
      <c r="AX31" s="245"/>
      <c r="AY31" s="245"/>
      <c r="AZ31" s="245"/>
      <c r="BA31" s="245"/>
      <c r="BB31" s="245"/>
      <c r="BC31" s="245"/>
      <c r="BD31" s="245"/>
      <c r="BE31" s="245"/>
      <c r="BF31" s="245"/>
      <c r="BG31" s="245"/>
      <c r="BH31" s="245"/>
      <c r="BI31" s="245"/>
      <c r="BJ31" s="245"/>
      <c r="BK31" s="245"/>
      <c r="BL31" s="245"/>
      <c r="BM31" s="245"/>
      <c r="BN31" s="245"/>
      <c r="BO31" s="245"/>
      <c r="BP31" s="245"/>
      <c r="BQ31" s="245"/>
      <c r="BR31" s="245"/>
      <c r="BS31" s="245"/>
      <c r="BT31" s="245"/>
      <c r="BU31" s="245"/>
      <c r="BV31" s="245"/>
      <c r="BW31" s="245"/>
    </row>
    <row r="32" spans="1:75" ht="18" customHeight="1">
      <c r="A32" s="245"/>
      <c r="B32" s="269" t="s">
        <v>137</v>
      </c>
      <c r="C32" s="281"/>
      <c r="D32" s="281" t="s">
        <v>97</v>
      </c>
      <c r="E32" s="289" t="s">
        <v>139</v>
      </c>
      <c r="F32" s="298"/>
      <c r="G32" s="307"/>
      <c r="H32" s="315"/>
      <c r="I32" s="315"/>
      <c r="J32" s="315"/>
      <c r="K32" s="327"/>
      <c r="L32" s="339" t="s">
        <v>137</v>
      </c>
      <c r="M32" s="345"/>
      <c r="N32" s="354"/>
      <c r="O32" s="362"/>
      <c r="P32" s="370"/>
      <c r="Q32" s="362"/>
      <c r="R32" s="370"/>
      <c r="S32" s="362"/>
      <c r="T32" s="370"/>
      <c r="U32" s="391"/>
      <c r="V32" s="401"/>
      <c r="W32" s="411"/>
      <c r="X32" s="422"/>
      <c r="Y32" s="430"/>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5"/>
      <c r="AY32" s="245"/>
      <c r="AZ32" s="245"/>
      <c r="BA32" s="245"/>
      <c r="BB32" s="245"/>
      <c r="BC32" s="245"/>
      <c r="BD32" s="245"/>
      <c r="BE32" s="245"/>
      <c r="BF32" s="245"/>
      <c r="BG32" s="245"/>
      <c r="BH32" s="245"/>
      <c r="BI32" s="245"/>
      <c r="BJ32" s="245"/>
      <c r="BK32" s="245"/>
      <c r="BL32" s="245"/>
      <c r="BM32" s="245"/>
      <c r="BN32" s="245"/>
      <c r="BO32" s="245"/>
      <c r="BP32" s="245"/>
      <c r="BQ32" s="245"/>
      <c r="BR32" s="245"/>
      <c r="BS32" s="245"/>
      <c r="BT32" s="245"/>
      <c r="BU32" s="245"/>
      <c r="BV32" s="245"/>
      <c r="BW32" s="245"/>
    </row>
    <row r="33" spans="1:25" ht="18" customHeight="1">
      <c r="A33" s="245"/>
      <c r="B33" s="269" t="s">
        <v>140</v>
      </c>
      <c r="C33" s="281"/>
      <c r="D33" s="281" t="s">
        <v>97</v>
      </c>
      <c r="E33" s="289" t="s">
        <v>194</v>
      </c>
      <c r="F33" s="298"/>
      <c r="G33" s="307"/>
      <c r="H33" s="315"/>
      <c r="I33" s="315"/>
      <c r="J33" s="315"/>
      <c r="K33" s="327"/>
      <c r="L33" s="339" t="s">
        <v>140</v>
      </c>
      <c r="M33" s="345"/>
      <c r="N33" s="354"/>
      <c r="O33" s="362"/>
      <c r="P33" s="370"/>
      <c r="Q33" s="362"/>
      <c r="R33" s="370"/>
      <c r="S33" s="362"/>
      <c r="T33" s="370"/>
      <c r="U33" s="391"/>
      <c r="V33" s="401"/>
      <c r="W33" s="411"/>
      <c r="X33" s="422"/>
      <c r="Y33" s="430"/>
    </row>
    <row r="34" spans="1:25" ht="18" customHeight="1">
      <c r="A34" s="245"/>
      <c r="B34" s="270" t="s">
        <v>147</v>
      </c>
      <c r="C34" s="281" t="s">
        <v>97</v>
      </c>
      <c r="D34" s="281"/>
      <c r="E34" s="290" t="s">
        <v>142</v>
      </c>
      <c r="F34" s="299"/>
      <c r="G34" s="308" t="s">
        <v>144</v>
      </c>
      <c r="H34" s="316"/>
      <c r="I34" s="316"/>
      <c r="J34" s="316"/>
      <c r="K34" s="332"/>
      <c r="L34" s="339" t="s">
        <v>147</v>
      </c>
      <c r="M34" s="345"/>
      <c r="N34" s="354"/>
      <c r="O34" s="363"/>
      <c r="P34" s="371"/>
      <c r="Q34" s="363"/>
      <c r="R34" s="371"/>
      <c r="S34" s="363"/>
      <c r="T34" s="371"/>
      <c r="U34" s="392"/>
      <c r="V34" s="405"/>
      <c r="W34" s="414"/>
      <c r="X34" s="425"/>
      <c r="Y34" s="433"/>
    </row>
    <row r="35" spans="1:25" ht="18" customHeight="1">
      <c r="A35" s="245"/>
      <c r="B35" s="271"/>
      <c r="C35" s="281"/>
      <c r="D35" s="281" t="s">
        <v>97</v>
      </c>
      <c r="E35" s="291"/>
      <c r="F35" s="300"/>
      <c r="G35" s="308" t="s">
        <v>150</v>
      </c>
      <c r="H35" s="314"/>
      <c r="I35" s="314"/>
      <c r="J35" s="314"/>
      <c r="K35" s="333"/>
      <c r="L35" s="338" t="s">
        <v>152</v>
      </c>
      <c r="M35" s="345"/>
      <c r="N35" s="354"/>
      <c r="O35" s="365"/>
      <c r="P35" s="373"/>
      <c r="Q35" s="365"/>
      <c r="R35" s="373"/>
      <c r="S35" s="365"/>
      <c r="T35" s="373"/>
      <c r="U35" s="394"/>
      <c r="V35" s="406"/>
      <c r="W35" s="410"/>
      <c r="X35" s="421"/>
      <c r="Y35" s="429"/>
    </row>
    <row r="36" spans="1:25" ht="18" customHeight="1">
      <c r="A36" s="245"/>
      <c r="B36" s="269" t="s">
        <v>154</v>
      </c>
      <c r="C36" s="281"/>
      <c r="D36" s="281" t="s">
        <v>97</v>
      </c>
      <c r="E36" s="289" t="s">
        <v>29</v>
      </c>
      <c r="F36" s="298"/>
      <c r="G36" s="307"/>
      <c r="H36" s="315"/>
      <c r="I36" s="315"/>
      <c r="J36" s="315"/>
      <c r="K36" s="327"/>
      <c r="L36" s="338" t="s">
        <v>154</v>
      </c>
      <c r="M36" s="345"/>
      <c r="N36" s="354"/>
      <c r="O36" s="362"/>
      <c r="P36" s="370"/>
      <c r="Q36" s="362"/>
      <c r="R36" s="370"/>
      <c r="S36" s="362"/>
      <c r="T36" s="370"/>
      <c r="U36" s="391"/>
      <c r="V36" s="401"/>
      <c r="W36" s="411"/>
      <c r="X36" s="422"/>
      <c r="Y36" s="430"/>
    </row>
    <row r="37" spans="1:25" ht="18" customHeight="1">
      <c r="A37" s="245"/>
      <c r="B37" s="269" t="s">
        <v>158</v>
      </c>
      <c r="C37" s="281"/>
      <c r="D37" s="281" t="s">
        <v>97</v>
      </c>
      <c r="E37" s="289" t="s">
        <v>160</v>
      </c>
      <c r="F37" s="298"/>
      <c r="G37" s="307"/>
      <c r="H37" s="315"/>
      <c r="I37" s="315"/>
      <c r="J37" s="315"/>
      <c r="K37" s="327"/>
      <c r="L37" s="338" t="s">
        <v>158</v>
      </c>
      <c r="M37" s="345"/>
      <c r="N37" s="354"/>
      <c r="O37" s="362"/>
      <c r="P37" s="370"/>
      <c r="Q37" s="362"/>
      <c r="R37" s="370"/>
      <c r="S37" s="362"/>
      <c r="T37" s="370"/>
      <c r="U37" s="391"/>
      <c r="V37" s="401"/>
      <c r="W37" s="411"/>
      <c r="X37" s="422"/>
      <c r="Y37" s="430"/>
    </row>
    <row r="38" spans="1:25" ht="18" customHeight="1">
      <c r="A38" s="245"/>
      <c r="B38" s="269" t="s">
        <v>163</v>
      </c>
      <c r="C38" s="281"/>
      <c r="D38" s="281" t="s">
        <v>97</v>
      </c>
      <c r="E38" s="289" t="s">
        <v>165</v>
      </c>
      <c r="F38" s="298"/>
      <c r="G38" s="307"/>
      <c r="H38" s="315"/>
      <c r="I38" s="315"/>
      <c r="J38" s="315"/>
      <c r="K38" s="327"/>
      <c r="L38" s="339" t="s">
        <v>163</v>
      </c>
      <c r="M38" s="345"/>
      <c r="N38" s="354"/>
      <c r="O38" s="362"/>
      <c r="P38" s="370"/>
      <c r="Q38" s="362"/>
      <c r="R38" s="370"/>
      <c r="S38" s="362"/>
      <c r="T38" s="370"/>
      <c r="U38" s="391"/>
      <c r="V38" s="401"/>
      <c r="W38" s="411"/>
      <c r="X38" s="422"/>
      <c r="Y38" s="430"/>
    </row>
    <row r="39" spans="1:25" ht="18" customHeight="1">
      <c r="A39" s="245"/>
      <c r="B39" s="269" t="s">
        <v>166</v>
      </c>
      <c r="C39" s="281"/>
      <c r="D39" s="281" t="s">
        <v>97</v>
      </c>
      <c r="E39" s="289" t="s">
        <v>167</v>
      </c>
      <c r="F39" s="298"/>
      <c r="G39" s="307"/>
      <c r="H39" s="315"/>
      <c r="I39" s="315"/>
      <c r="J39" s="315"/>
      <c r="K39" s="327"/>
      <c r="L39" s="339" t="s">
        <v>166</v>
      </c>
      <c r="M39" s="345"/>
      <c r="N39" s="354"/>
      <c r="O39" s="362"/>
      <c r="P39" s="370"/>
      <c r="Q39" s="362"/>
      <c r="R39" s="370"/>
      <c r="S39" s="362"/>
      <c r="T39" s="370"/>
      <c r="U39" s="391"/>
      <c r="V39" s="401"/>
      <c r="W39" s="411"/>
      <c r="X39" s="422"/>
      <c r="Y39" s="430"/>
    </row>
    <row r="40" spans="1:25" ht="18" customHeight="1">
      <c r="A40" s="245"/>
      <c r="B40" s="269" t="s">
        <v>168</v>
      </c>
      <c r="C40" s="281"/>
      <c r="D40" s="281" t="s">
        <v>97</v>
      </c>
      <c r="E40" s="289" t="s">
        <v>169</v>
      </c>
      <c r="F40" s="298"/>
      <c r="G40" s="307"/>
      <c r="H40" s="315"/>
      <c r="I40" s="315"/>
      <c r="J40" s="315"/>
      <c r="K40" s="327"/>
      <c r="L40" s="339" t="s">
        <v>168</v>
      </c>
      <c r="M40" s="345"/>
      <c r="N40" s="354"/>
      <c r="O40" s="362"/>
      <c r="P40" s="370"/>
      <c r="Q40" s="362"/>
      <c r="R40" s="370"/>
      <c r="S40" s="362"/>
      <c r="T40" s="370"/>
      <c r="U40" s="391"/>
      <c r="V40" s="401"/>
      <c r="W40" s="411"/>
      <c r="X40" s="422"/>
      <c r="Y40" s="430"/>
    </row>
    <row r="41" spans="1:25" ht="18" customHeight="1">
      <c r="A41" s="245"/>
      <c r="B41" s="269" t="s">
        <v>172</v>
      </c>
      <c r="C41" s="281" t="s">
        <v>97</v>
      </c>
      <c r="D41" s="281"/>
      <c r="E41" s="289" t="s">
        <v>174</v>
      </c>
      <c r="F41" s="298"/>
      <c r="G41" s="307"/>
      <c r="H41" s="315"/>
      <c r="I41" s="315"/>
      <c r="J41" s="315"/>
      <c r="K41" s="327"/>
      <c r="L41" s="339" t="s">
        <v>172</v>
      </c>
      <c r="M41" s="345"/>
      <c r="N41" s="354"/>
      <c r="O41" s="362"/>
      <c r="P41" s="370"/>
      <c r="Q41" s="362"/>
      <c r="R41" s="370"/>
      <c r="S41" s="362"/>
      <c r="T41" s="370"/>
      <c r="U41" s="391"/>
      <c r="V41" s="401"/>
      <c r="W41" s="411"/>
      <c r="X41" s="422"/>
      <c r="Y41" s="430"/>
    </row>
    <row r="42" spans="1:25" ht="18" customHeight="1">
      <c r="A42" s="245"/>
      <c r="B42" s="269" t="s">
        <v>161</v>
      </c>
      <c r="C42" s="281" t="s">
        <v>97</v>
      </c>
      <c r="D42" s="281"/>
      <c r="E42" s="289" t="s">
        <v>177</v>
      </c>
      <c r="F42" s="298"/>
      <c r="G42" s="307"/>
      <c r="H42" s="315"/>
      <c r="I42" s="315"/>
      <c r="J42" s="315"/>
      <c r="K42" s="327"/>
      <c r="L42" s="339" t="s">
        <v>161</v>
      </c>
      <c r="M42" s="345"/>
      <c r="N42" s="354"/>
      <c r="O42" s="362"/>
      <c r="P42" s="370"/>
      <c r="Q42" s="362"/>
      <c r="R42" s="370"/>
      <c r="S42" s="362"/>
      <c r="T42" s="370"/>
      <c r="U42" s="391"/>
      <c r="V42" s="401"/>
      <c r="W42" s="411"/>
      <c r="X42" s="422"/>
      <c r="Y42" s="430"/>
    </row>
    <row r="43" spans="1:25" ht="18" customHeight="1">
      <c r="A43" s="245"/>
      <c r="B43" s="269" t="s">
        <v>178</v>
      </c>
      <c r="C43" s="281"/>
      <c r="D43" s="281" t="s">
        <v>97</v>
      </c>
      <c r="E43" s="289" t="s">
        <v>179</v>
      </c>
      <c r="F43" s="298"/>
      <c r="G43" s="307"/>
      <c r="H43" s="315"/>
      <c r="I43" s="315"/>
      <c r="J43" s="315"/>
      <c r="K43" s="327"/>
      <c r="L43" s="339" t="s">
        <v>178</v>
      </c>
      <c r="M43" s="345"/>
      <c r="N43" s="354"/>
      <c r="O43" s="362"/>
      <c r="P43" s="370"/>
      <c r="Q43" s="362"/>
      <c r="R43" s="370"/>
      <c r="S43" s="362"/>
      <c r="T43" s="370"/>
      <c r="U43" s="391"/>
      <c r="V43" s="401"/>
      <c r="W43" s="411"/>
      <c r="X43" s="422"/>
      <c r="Y43" s="430"/>
    </row>
    <row r="44" spans="1:25" ht="18" customHeight="1">
      <c r="A44" s="245"/>
      <c r="B44" s="269" t="s">
        <v>181</v>
      </c>
      <c r="C44" s="281" t="s">
        <v>97</v>
      </c>
      <c r="D44" s="281"/>
      <c r="E44" s="289" t="s">
        <v>184</v>
      </c>
      <c r="F44" s="298"/>
      <c r="G44" s="307"/>
      <c r="H44" s="315"/>
      <c r="I44" s="315"/>
      <c r="J44" s="315"/>
      <c r="K44" s="327"/>
      <c r="L44" s="339" t="s">
        <v>181</v>
      </c>
      <c r="M44" s="345"/>
      <c r="N44" s="354"/>
      <c r="O44" s="362"/>
      <c r="P44" s="370"/>
      <c r="Q44" s="362"/>
      <c r="R44" s="370"/>
      <c r="S44" s="362"/>
      <c r="T44" s="370"/>
      <c r="U44" s="391"/>
      <c r="V44" s="401"/>
      <c r="W44" s="411"/>
      <c r="X44" s="422"/>
      <c r="Y44" s="430"/>
    </row>
    <row r="45" spans="1:25" ht="18" customHeight="1">
      <c r="A45" s="245"/>
      <c r="B45" s="269" t="s">
        <v>21</v>
      </c>
      <c r="C45" s="281"/>
      <c r="D45" s="281" t="s">
        <v>97</v>
      </c>
      <c r="E45" s="289" t="s">
        <v>186</v>
      </c>
      <c r="F45" s="298"/>
      <c r="G45" s="307"/>
      <c r="H45" s="315"/>
      <c r="I45" s="315"/>
      <c r="J45" s="315"/>
      <c r="K45" s="327"/>
      <c r="L45" s="339" t="s">
        <v>21</v>
      </c>
      <c r="M45" s="345"/>
      <c r="N45" s="354"/>
      <c r="O45" s="362"/>
      <c r="P45" s="370"/>
      <c r="Q45" s="362"/>
      <c r="R45" s="370"/>
      <c r="S45" s="362"/>
      <c r="T45" s="370"/>
      <c r="U45" s="391"/>
      <c r="V45" s="401"/>
      <c r="W45" s="411"/>
      <c r="X45" s="422"/>
      <c r="Y45" s="430"/>
    </row>
    <row r="46" spans="1:25" ht="18" customHeight="1">
      <c r="A46" s="245"/>
      <c r="B46" s="269" t="s">
        <v>187</v>
      </c>
      <c r="C46" s="281"/>
      <c r="D46" s="281" t="s">
        <v>97</v>
      </c>
      <c r="E46" s="289" t="s">
        <v>192</v>
      </c>
      <c r="F46" s="298"/>
      <c r="G46" s="307"/>
      <c r="H46" s="315"/>
      <c r="I46" s="315"/>
      <c r="J46" s="315"/>
      <c r="K46" s="327"/>
      <c r="L46" s="339" t="s">
        <v>187</v>
      </c>
      <c r="M46" s="347"/>
      <c r="N46" s="356"/>
      <c r="O46" s="362"/>
      <c r="P46" s="370"/>
      <c r="Q46" s="362"/>
      <c r="R46" s="370"/>
      <c r="S46" s="362"/>
      <c r="T46" s="370"/>
      <c r="U46" s="391"/>
      <c r="V46" s="400"/>
      <c r="W46" s="411"/>
      <c r="X46" s="422"/>
      <c r="Y46" s="430"/>
    </row>
    <row r="47" spans="1:25" ht="18" customHeight="1">
      <c r="A47" s="245"/>
      <c r="B47" s="269">
        <v>290</v>
      </c>
      <c r="C47" s="281" t="s">
        <v>97</v>
      </c>
      <c r="D47" s="281"/>
      <c r="E47" s="289" t="s">
        <v>519</v>
      </c>
      <c r="F47" s="298"/>
      <c r="G47" s="307"/>
      <c r="H47" s="315"/>
      <c r="I47" s="315"/>
      <c r="J47" s="315"/>
      <c r="K47" s="327"/>
      <c r="L47" s="339">
        <v>290</v>
      </c>
      <c r="M47" s="347"/>
      <c r="N47" s="356"/>
      <c r="O47" s="362"/>
      <c r="P47" s="370"/>
      <c r="Q47" s="362"/>
      <c r="R47" s="370"/>
      <c r="S47" s="362"/>
      <c r="T47" s="370"/>
      <c r="U47" s="391"/>
      <c r="V47" s="400"/>
      <c r="W47" s="411"/>
      <c r="X47" s="422"/>
      <c r="Y47" s="430"/>
    </row>
    <row r="48" spans="1:25">
      <c r="B48" s="272"/>
      <c r="C48" s="272"/>
      <c r="D48" s="272"/>
      <c r="E48" s="245"/>
      <c r="F48" s="245"/>
      <c r="G48" s="245"/>
      <c r="H48" s="245"/>
      <c r="I48" s="245"/>
      <c r="J48" s="245"/>
      <c r="K48" s="245"/>
      <c r="L48" s="272"/>
      <c r="M48" s="245"/>
      <c r="N48" s="245"/>
      <c r="O48" s="245"/>
      <c r="P48" s="245"/>
      <c r="Q48" s="245"/>
      <c r="R48" s="245"/>
      <c r="S48" s="245"/>
      <c r="T48" s="245"/>
      <c r="U48" s="245"/>
      <c r="V48" s="245"/>
      <c r="W48" s="245"/>
    </row>
  </sheetData>
  <mergeCells count="188">
    <mergeCell ref="B2:F2"/>
    <mergeCell ref="S2:X2"/>
    <mergeCell ref="C8:D8"/>
    <mergeCell ref="O12:P12"/>
    <mergeCell ref="Q12:R12"/>
    <mergeCell ref="S12:T12"/>
    <mergeCell ref="E13:G13"/>
    <mergeCell ref="U13:V13"/>
    <mergeCell ref="W13:Y13"/>
    <mergeCell ref="F14:G14"/>
    <mergeCell ref="U14:V14"/>
    <mergeCell ref="W14:Y14"/>
    <mergeCell ref="E15:G15"/>
    <mergeCell ref="M15:N15"/>
    <mergeCell ref="U15:V15"/>
    <mergeCell ref="W15:Y15"/>
    <mergeCell ref="E16:G16"/>
    <mergeCell ref="M16:N16"/>
    <mergeCell ref="U16:V16"/>
    <mergeCell ref="W16:Y16"/>
    <mergeCell ref="E17:G17"/>
    <mergeCell ref="M17:N17"/>
    <mergeCell ref="U17:V17"/>
    <mergeCell ref="W17:Y17"/>
    <mergeCell ref="E18:G18"/>
    <mergeCell ref="M18:N18"/>
    <mergeCell ref="W18:Y18"/>
    <mergeCell ref="F19:G19"/>
    <mergeCell ref="M19:N19"/>
    <mergeCell ref="W19:Y19"/>
    <mergeCell ref="F20:G20"/>
    <mergeCell ref="M20:N20"/>
    <mergeCell ref="F21:G21"/>
    <mergeCell ref="M21:N21"/>
    <mergeCell ref="E22:G22"/>
    <mergeCell ref="M22:N22"/>
    <mergeCell ref="U22:V22"/>
    <mergeCell ref="W22:Y22"/>
    <mergeCell ref="E23:G23"/>
    <mergeCell ref="M23:N23"/>
    <mergeCell ref="U23:V23"/>
    <mergeCell ref="W23:Y23"/>
    <mergeCell ref="E24:G24"/>
    <mergeCell ref="M24:N24"/>
    <mergeCell ref="U24:V24"/>
    <mergeCell ref="W24:Y24"/>
    <mergeCell ref="E25:G25"/>
    <mergeCell ref="M25:N25"/>
    <mergeCell ref="U25:V25"/>
    <mergeCell ref="W25:Y25"/>
    <mergeCell ref="E26:G26"/>
    <mergeCell ref="M26:N26"/>
    <mergeCell ref="U26:V26"/>
    <mergeCell ref="W26:Y26"/>
    <mergeCell ref="E27:G27"/>
    <mergeCell ref="M27:N27"/>
    <mergeCell ref="U27:V27"/>
    <mergeCell ref="W27:Y27"/>
    <mergeCell ref="F28:G28"/>
    <mergeCell ref="M28:N28"/>
    <mergeCell ref="U28:V28"/>
    <mergeCell ref="W28:Y28"/>
    <mergeCell ref="E29:G29"/>
    <mergeCell ref="M29:N29"/>
    <mergeCell ref="U29:V29"/>
    <mergeCell ref="W29:Y29"/>
    <mergeCell ref="E30:G30"/>
    <mergeCell ref="M30:N30"/>
    <mergeCell ref="U30:V30"/>
    <mergeCell ref="W30:Y30"/>
    <mergeCell ref="E31:G31"/>
    <mergeCell ref="M31:N31"/>
    <mergeCell ref="U31:V31"/>
    <mergeCell ref="W31:Y31"/>
    <mergeCell ref="E32:G32"/>
    <mergeCell ref="M32:N32"/>
    <mergeCell ref="U32:V32"/>
    <mergeCell ref="W32:Y32"/>
    <mergeCell ref="E33:G33"/>
    <mergeCell ref="M33:N33"/>
    <mergeCell ref="U33:V33"/>
    <mergeCell ref="W33:Y33"/>
    <mergeCell ref="M34:N34"/>
    <mergeCell ref="M35:N35"/>
    <mergeCell ref="E36:G36"/>
    <mergeCell ref="M36:N36"/>
    <mergeCell ref="U36:V36"/>
    <mergeCell ref="W36:Y36"/>
    <mergeCell ref="E37:G37"/>
    <mergeCell ref="M37:N37"/>
    <mergeCell ref="U37:V37"/>
    <mergeCell ref="W37:Y37"/>
    <mergeCell ref="E38:G38"/>
    <mergeCell ref="M38:N38"/>
    <mergeCell ref="U38:V38"/>
    <mergeCell ref="W38:Y38"/>
    <mergeCell ref="E39:G39"/>
    <mergeCell ref="M39:N39"/>
    <mergeCell ref="U39:V39"/>
    <mergeCell ref="W39:Y39"/>
    <mergeCell ref="E40:G40"/>
    <mergeCell ref="M40:N40"/>
    <mergeCell ref="U40:V40"/>
    <mergeCell ref="W40:Y40"/>
    <mergeCell ref="E41:G41"/>
    <mergeCell ref="M41:N41"/>
    <mergeCell ref="U41:V41"/>
    <mergeCell ref="W41:Y41"/>
    <mergeCell ref="E42:G42"/>
    <mergeCell ref="M42:N42"/>
    <mergeCell ref="U42:V42"/>
    <mergeCell ref="W42:Y42"/>
    <mergeCell ref="E43:G43"/>
    <mergeCell ref="M43:N43"/>
    <mergeCell ref="U43:V43"/>
    <mergeCell ref="W43:Y43"/>
    <mergeCell ref="E44:G44"/>
    <mergeCell ref="M44:N44"/>
    <mergeCell ref="U44:V44"/>
    <mergeCell ref="W44:Y44"/>
    <mergeCell ref="E45:G45"/>
    <mergeCell ref="M45:N45"/>
    <mergeCell ref="U45:V45"/>
    <mergeCell ref="W45:Y45"/>
    <mergeCell ref="E46:G46"/>
    <mergeCell ref="M46:N46"/>
    <mergeCell ref="U46:V46"/>
    <mergeCell ref="W46:Y46"/>
    <mergeCell ref="E47:G47"/>
    <mergeCell ref="M47:N47"/>
    <mergeCell ref="U47:V47"/>
    <mergeCell ref="W47:Y47"/>
    <mergeCell ref="B3:F6"/>
    <mergeCell ref="S3:S6"/>
    <mergeCell ref="T3:T6"/>
    <mergeCell ref="U3:U6"/>
    <mergeCell ref="V3:V6"/>
    <mergeCell ref="W3:W6"/>
    <mergeCell ref="X3:X6"/>
    <mergeCell ref="G5:H6"/>
    <mergeCell ref="I5:O6"/>
    <mergeCell ref="B8:B12"/>
    <mergeCell ref="E8:G12"/>
    <mergeCell ref="H8:I9"/>
    <mergeCell ref="J8:J12"/>
    <mergeCell ref="K8:K12"/>
    <mergeCell ref="L8:N12"/>
    <mergeCell ref="O8:T11"/>
    <mergeCell ref="U8:V9"/>
    <mergeCell ref="W8:Y12"/>
    <mergeCell ref="C9:C12"/>
    <mergeCell ref="D9:D12"/>
    <mergeCell ref="H10:H12"/>
    <mergeCell ref="I10:I12"/>
    <mergeCell ref="U10:V12"/>
    <mergeCell ref="H13:H14"/>
    <mergeCell ref="I13:I14"/>
    <mergeCell ref="J13:J14"/>
    <mergeCell ref="M13:N14"/>
    <mergeCell ref="H18:H21"/>
    <mergeCell ref="I18:I21"/>
    <mergeCell ref="J18:J21"/>
    <mergeCell ref="O18:O21"/>
    <mergeCell ref="P18:P21"/>
    <mergeCell ref="Q18:Q21"/>
    <mergeCell ref="R18:R21"/>
    <mergeCell ref="S18:S21"/>
    <mergeCell ref="T18:T21"/>
    <mergeCell ref="U18:V21"/>
    <mergeCell ref="K20:K21"/>
    <mergeCell ref="W20:Y21"/>
    <mergeCell ref="H27:H28"/>
    <mergeCell ref="I27:I28"/>
    <mergeCell ref="J27:J28"/>
    <mergeCell ref="B34:B35"/>
    <mergeCell ref="E34:F35"/>
    <mergeCell ref="H34:H35"/>
    <mergeCell ref="I34:I35"/>
    <mergeCell ref="J34:J35"/>
    <mergeCell ref="K34:K35"/>
    <mergeCell ref="O34:O35"/>
    <mergeCell ref="P34:P35"/>
    <mergeCell ref="Q34:Q35"/>
    <mergeCell ref="R34:R35"/>
    <mergeCell ref="S34:S35"/>
    <mergeCell ref="T34:T35"/>
    <mergeCell ref="U34:V35"/>
    <mergeCell ref="W34:Y35"/>
  </mergeCells>
  <phoneticPr fontId="1"/>
  <dataValidations count="10">
    <dataValidation type="list" imeMode="disabled" allowBlank="1" showDropDown="0" showInputMessage="1" showErrorMessage="1" promptTitle="リストより" prompt="許可を受けているものに”○”をつける。" sqref="H13:I13 H15:I18 H22:I47">
      <formula1>$AB$13:$AB$15</formula1>
    </dataValidation>
    <dataValidation type="list" imeMode="disabled" allowBlank="1" showDropDown="0" showInputMessage="1" showErrorMessage="1" promptTitle="リストより" prompt="審査を受けているものに”○”をつける。" sqref="J13 J15:J18 J22:J47">
      <formula1>$AB$13:$AB$15</formula1>
    </dataValidation>
    <dataValidation imeMode="disabled" allowBlank="1" showDropDown="0" showInputMessage="1" showErrorMessage="1" promptTitle="リストより" prompt="希望するもののみ”○”をつける。" sqref="M18:N18"/>
    <dataValidation type="whole" imeMode="halfAlpha" allowBlank="1" showDropDown="0" showInputMessage="1" showErrorMessage="1" promptTitle="数字のみ" prompt="総合評定値（P）の数値を記入してください。" sqref="K13:K19 K22:K47">
      <formula1>0</formula1>
      <formula2>99999</formula2>
    </dataValidation>
    <dataValidation type="list" imeMode="disabled" allowBlank="1" showDropDown="0" showInputMessage="1" showErrorMessage="1" promptTitle="リストより" prompt="希望するもののみ”○”をつける。" sqref="M13:N13 M15:N17 M19:N47">
      <formula1>$AB$13</formula1>
    </dataValidation>
    <dataValidation type="whole" allowBlank="1" showDropDown="0" showInputMessage="1" showErrorMessage="1" sqref="S48">
      <formula1>1</formula1>
      <formula2>3</formula2>
    </dataValidation>
    <dataValidation type="whole" allowBlank="1" showDropDown="0" showInputMessage="1" showErrorMessage="1" sqref="P13:P47 R13:R47 T13:T47">
      <formula1>0</formula1>
      <formula2>9</formula2>
    </dataValidation>
    <dataValidation type="whole" allowBlank="1" showDropDown="0" showInputMessage="1" showErrorMessage="1" sqref="Q13:Q47">
      <formula1>0</formula1>
      <formula2>1</formula2>
    </dataValidation>
    <dataValidation type="list" allowBlank="1" showDropDown="0" showInputMessage="1" showErrorMessage="1" sqref="U13:V47">
      <formula1>$AB$13</formula1>
    </dataValidation>
    <dataValidation type="whole" allowBlank="1" showDropDown="0" showInputMessage="1" showErrorMessage="1" sqref="O13:O47 S13:S47">
      <formula1>0</formula1>
      <formula2>3</formula2>
    </dataValidation>
  </dataValidations>
  <printOptions horizontalCentered="1" verticalCentered="1"/>
  <pageMargins left="0.78740157480314965" right="0.78740157480314965" top="0.78740157480314965" bottom="0.78740157480314965" header="0.51181102362204722" footer="0.51181102362204722"/>
  <pageSetup paperSize="9" scale="92" fitToWidth="1" fitToHeight="1" orientation="portrait" usePrinterDefaults="1"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1:J20"/>
  <sheetViews>
    <sheetView view="pageBreakPreview" zoomScale="85" zoomScaleSheetLayoutView="85" workbookViewId="0">
      <selection activeCell="B6" sqref="B6"/>
    </sheetView>
  </sheetViews>
  <sheetFormatPr defaultRowHeight="13.5"/>
  <cols>
    <col min="1" max="1" width="9" style="245" customWidth="1"/>
    <col min="2" max="2" width="37.5" style="245" customWidth="1"/>
    <col min="3" max="8" width="4.125" style="245" customWidth="1"/>
    <col min="9" max="9" width="40" style="245" customWidth="1"/>
    <col min="10" max="10" width="16.375" style="245" customWidth="1"/>
    <col min="11" max="16384" width="9" style="245" customWidth="1"/>
  </cols>
  <sheetData>
    <row r="1" spans="1:10" ht="20.25" customHeight="1">
      <c r="B1" s="435" t="s">
        <v>191</v>
      </c>
    </row>
    <row r="2" spans="1:10" ht="42.75" customHeight="1">
      <c r="B2" s="436" t="s">
        <v>24</v>
      </c>
      <c r="C2" s="436"/>
      <c r="D2" s="436"/>
      <c r="E2" s="436"/>
      <c r="F2" s="436"/>
      <c r="G2" s="436"/>
      <c r="H2" s="436"/>
      <c r="I2" s="436"/>
      <c r="J2" s="436"/>
    </row>
    <row r="3" spans="1:10" ht="33.75" customHeight="1">
      <c r="B3" s="437" t="s">
        <v>195</v>
      </c>
      <c r="C3" s="447"/>
      <c r="D3" s="447"/>
      <c r="E3" s="447"/>
      <c r="F3" s="447"/>
      <c r="G3" s="447"/>
      <c r="H3" s="447"/>
      <c r="I3" s="447"/>
      <c r="J3" s="469"/>
    </row>
    <row r="4" spans="1:10" ht="27">
      <c r="B4" s="438" t="s">
        <v>175</v>
      </c>
      <c r="C4" s="448" t="s">
        <v>68</v>
      </c>
      <c r="D4" s="448"/>
      <c r="E4" s="448"/>
      <c r="F4" s="448"/>
      <c r="G4" s="448"/>
      <c r="H4" s="448"/>
      <c r="I4" s="448" t="s">
        <v>45</v>
      </c>
      <c r="J4" s="470" t="s">
        <v>59</v>
      </c>
    </row>
    <row r="5" spans="1:10" ht="21" customHeight="1">
      <c r="B5" s="439" t="s">
        <v>197</v>
      </c>
      <c r="C5" s="449"/>
      <c r="D5" s="454"/>
      <c r="E5" s="454"/>
      <c r="F5" s="454"/>
      <c r="G5" s="454"/>
      <c r="H5" s="459"/>
      <c r="I5" s="464" t="s">
        <v>434</v>
      </c>
      <c r="J5" s="471"/>
    </row>
    <row r="6" spans="1:10" ht="21" customHeight="1">
      <c r="B6" s="440"/>
      <c r="C6" s="450"/>
      <c r="D6" s="455"/>
      <c r="E6" s="455"/>
      <c r="F6" s="455"/>
      <c r="G6" s="455"/>
      <c r="H6" s="460"/>
      <c r="I6" s="465"/>
      <c r="J6" s="472"/>
    </row>
    <row r="7" spans="1:10" ht="21" customHeight="1">
      <c r="B7" s="441"/>
      <c r="C7" s="451"/>
      <c r="D7" s="456"/>
      <c r="E7" s="456"/>
      <c r="F7" s="456"/>
      <c r="G7" s="456"/>
      <c r="H7" s="461"/>
      <c r="I7" s="465"/>
      <c r="J7" s="472"/>
    </row>
    <row r="8" spans="1:10" ht="21.75" customHeight="1">
      <c r="B8" s="442" t="s">
        <v>198</v>
      </c>
      <c r="C8" s="452"/>
      <c r="D8" s="457"/>
      <c r="E8" s="457"/>
      <c r="F8" s="457"/>
      <c r="G8" s="457"/>
      <c r="H8" s="462"/>
      <c r="I8" s="466" t="s">
        <v>434</v>
      </c>
      <c r="J8" s="473"/>
    </row>
    <row r="9" spans="1:10" ht="21.75" customHeight="1">
      <c r="B9" s="440"/>
      <c r="C9" s="450"/>
      <c r="D9" s="455"/>
      <c r="E9" s="455"/>
      <c r="F9" s="455"/>
      <c r="G9" s="455"/>
      <c r="H9" s="460"/>
      <c r="I9" s="467"/>
      <c r="J9" s="472"/>
    </row>
    <row r="10" spans="1:10" ht="21.75" customHeight="1">
      <c r="B10" s="440"/>
      <c r="C10" s="450"/>
      <c r="D10" s="455"/>
      <c r="E10" s="455"/>
      <c r="F10" s="455"/>
      <c r="G10" s="455"/>
      <c r="H10" s="460"/>
      <c r="I10" s="467"/>
      <c r="J10" s="472"/>
    </row>
    <row r="11" spans="1:10" ht="21.75" customHeight="1">
      <c r="B11" s="440"/>
      <c r="C11" s="450"/>
      <c r="D11" s="455"/>
      <c r="E11" s="455"/>
      <c r="F11" s="455"/>
      <c r="G11" s="455"/>
      <c r="H11" s="460"/>
      <c r="I11" s="467"/>
      <c r="J11" s="472"/>
    </row>
    <row r="12" spans="1:10" ht="21" customHeight="1">
      <c r="B12" s="443"/>
      <c r="C12" s="453"/>
      <c r="D12" s="458"/>
      <c r="E12" s="458"/>
      <c r="F12" s="458"/>
      <c r="G12" s="458"/>
      <c r="H12" s="463"/>
      <c r="I12" s="468"/>
      <c r="J12" s="474"/>
    </row>
    <row r="13" spans="1:10" ht="30.75" customHeight="1">
      <c r="B13" s="444" t="s">
        <v>345</v>
      </c>
    </row>
    <row r="14" spans="1:10" ht="15" customHeight="1">
      <c r="B14" s="434"/>
    </row>
    <row r="15" spans="1:10" ht="15" customHeight="1">
      <c r="A15" s="434"/>
      <c r="B15" s="445" t="s">
        <v>199</v>
      </c>
    </row>
    <row r="16" spans="1:10" ht="15" customHeight="1">
      <c r="B16" s="446" t="s">
        <v>201</v>
      </c>
      <c r="C16" s="446"/>
      <c r="D16" s="446"/>
      <c r="E16" s="446"/>
      <c r="F16" s="446"/>
      <c r="G16" s="446"/>
      <c r="H16" s="446"/>
      <c r="I16" s="446"/>
      <c r="J16" s="446"/>
    </row>
    <row r="17" spans="2:10" ht="15" customHeight="1">
      <c r="B17" s="446" t="s">
        <v>202</v>
      </c>
      <c r="C17" s="446"/>
      <c r="D17" s="446"/>
      <c r="E17" s="446"/>
      <c r="F17" s="446"/>
      <c r="G17" s="446"/>
      <c r="H17" s="446"/>
      <c r="I17" s="446"/>
      <c r="J17" s="446"/>
    </row>
    <row r="18" spans="2:10" ht="15" customHeight="1">
      <c r="B18" s="446" t="s">
        <v>205</v>
      </c>
      <c r="C18" s="446"/>
      <c r="D18" s="446"/>
      <c r="E18" s="446"/>
      <c r="F18" s="446"/>
      <c r="G18" s="446"/>
      <c r="H18" s="446"/>
      <c r="I18" s="446"/>
      <c r="J18" s="446"/>
    </row>
    <row r="19" spans="2:10" ht="15" customHeight="1">
      <c r="B19" s="445" t="s">
        <v>485</v>
      </c>
      <c r="C19" s="445"/>
      <c r="D19" s="445"/>
      <c r="E19" s="445"/>
      <c r="F19" s="445"/>
      <c r="G19" s="445"/>
      <c r="H19" s="445"/>
      <c r="I19" s="445"/>
      <c r="J19" s="445"/>
    </row>
    <row r="20" spans="2:10">
      <c r="B20" s="445" t="s">
        <v>483</v>
      </c>
      <c r="C20" s="445"/>
      <c r="D20" s="445"/>
      <c r="E20" s="445"/>
      <c r="F20" s="445"/>
      <c r="G20" s="445"/>
      <c r="H20" s="445"/>
      <c r="I20" s="445"/>
      <c r="J20" s="445"/>
    </row>
  </sheetData>
  <mergeCells count="16">
    <mergeCell ref="B2:J2"/>
    <mergeCell ref="B3:J3"/>
    <mergeCell ref="C4:H4"/>
    <mergeCell ref="C5:H5"/>
    <mergeCell ref="C8:H8"/>
    <mergeCell ref="B16:J16"/>
    <mergeCell ref="B17:J17"/>
    <mergeCell ref="B18:J18"/>
    <mergeCell ref="B19:J19"/>
    <mergeCell ref="B20:J20"/>
    <mergeCell ref="C6:C7"/>
    <mergeCell ref="D6:D7"/>
    <mergeCell ref="E6:E7"/>
    <mergeCell ref="F6:F7"/>
    <mergeCell ref="G6:G7"/>
    <mergeCell ref="H6:H7"/>
  </mergeCells>
  <phoneticPr fontId="1"/>
  <printOptions horizontalCentered="1"/>
  <pageMargins left="0.78740157480314965" right="0.78740157480314965" top="0.98425196850393681" bottom="0.98425196850393681" header="0.51181102362204722" footer="0.51181102362204722"/>
  <pageSetup paperSize="9" fitToWidth="1" fitToHeight="1" orientation="landscape" usePrinterDefaults="1"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A1:AK33"/>
  <sheetViews>
    <sheetView zoomScale="80" zoomScaleNormal="80" workbookViewId="0">
      <selection activeCell="K14" sqref="K14"/>
    </sheetView>
  </sheetViews>
  <sheetFormatPr defaultColWidth="4.5" defaultRowHeight="17.25" customHeight="1"/>
  <cols>
    <col min="1" max="19" width="4.5" style="475"/>
    <col min="20" max="21" width="4.5" style="476"/>
    <col min="22" max="16384" width="4.5" style="475"/>
  </cols>
  <sheetData>
    <row r="1" spans="1:37" ht="17.25" customHeight="1">
      <c r="A1" s="475" t="s">
        <v>48</v>
      </c>
      <c r="T1" s="493" t="s">
        <v>248</v>
      </c>
      <c r="U1" s="493" t="s">
        <v>325</v>
      </c>
      <c r="V1" s="498" t="s">
        <v>104</v>
      </c>
      <c r="W1" s="498"/>
      <c r="X1" s="498"/>
      <c r="Y1" s="498"/>
      <c r="Z1" s="498"/>
      <c r="AA1" s="498"/>
      <c r="AB1" s="498"/>
      <c r="AC1" s="498"/>
      <c r="AD1" s="498"/>
      <c r="AE1" s="498"/>
      <c r="AF1" s="498"/>
      <c r="AG1" s="498"/>
      <c r="AH1" s="498"/>
      <c r="AI1" s="498"/>
      <c r="AJ1" s="498"/>
      <c r="AK1" s="498"/>
    </row>
    <row r="2" spans="1:37" ht="17.25" customHeight="1">
      <c r="V2" s="498"/>
      <c r="W2" s="498"/>
      <c r="X2" s="498"/>
      <c r="Y2" s="498"/>
      <c r="Z2" s="498"/>
      <c r="AA2" s="498"/>
      <c r="AB2" s="498"/>
      <c r="AC2" s="498"/>
      <c r="AD2" s="498"/>
      <c r="AE2" s="498"/>
      <c r="AF2" s="498"/>
      <c r="AG2" s="498"/>
      <c r="AH2" s="498"/>
      <c r="AI2" s="498"/>
      <c r="AJ2" s="498"/>
      <c r="AK2" s="498"/>
    </row>
    <row r="3" spans="1:37" ht="17.25" customHeight="1">
      <c r="A3" s="478" t="s">
        <v>510</v>
      </c>
      <c r="B3" s="478"/>
      <c r="C3" s="478"/>
      <c r="D3" s="478"/>
      <c r="E3" s="478"/>
      <c r="F3" s="478"/>
      <c r="G3" s="478"/>
      <c r="H3" s="478"/>
      <c r="I3" s="478"/>
      <c r="J3" s="478"/>
      <c r="K3" s="478"/>
      <c r="L3" s="478"/>
      <c r="M3" s="478"/>
      <c r="N3" s="478"/>
      <c r="O3" s="478"/>
      <c r="P3" s="478"/>
      <c r="Q3" s="478"/>
      <c r="R3" s="478"/>
      <c r="S3" s="478"/>
      <c r="V3" s="498"/>
      <c r="W3" s="498"/>
      <c r="X3" s="498"/>
      <c r="Y3" s="498"/>
      <c r="Z3" s="498"/>
      <c r="AA3" s="498"/>
      <c r="AB3" s="498"/>
      <c r="AC3" s="498"/>
      <c r="AD3" s="498"/>
      <c r="AE3" s="498"/>
      <c r="AF3" s="498"/>
      <c r="AG3" s="498"/>
      <c r="AH3" s="498"/>
      <c r="AI3" s="498"/>
      <c r="AJ3" s="498"/>
      <c r="AK3" s="498"/>
    </row>
    <row r="4" spans="1:37" ht="17.25" customHeight="1">
      <c r="A4" s="478"/>
      <c r="B4" s="478"/>
      <c r="C4" s="478"/>
      <c r="D4" s="478"/>
      <c r="E4" s="478"/>
      <c r="F4" s="478"/>
      <c r="G4" s="478"/>
      <c r="H4" s="478"/>
      <c r="I4" s="478"/>
      <c r="J4" s="478"/>
      <c r="K4" s="478"/>
      <c r="L4" s="478"/>
      <c r="M4" s="478"/>
      <c r="N4" s="478"/>
      <c r="O4" s="478"/>
      <c r="P4" s="478"/>
      <c r="Q4" s="478"/>
      <c r="R4" s="478"/>
      <c r="S4" s="478"/>
      <c r="V4" s="498"/>
      <c r="W4" s="498"/>
      <c r="X4" s="498"/>
      <c r="Y4" s="498"/>
      <c r="Z4" s="498"/>
      <c r="AA4" s="498"/>
      <c r="AB4" s="498"/>
      <c r="AC4" s="498"/>
      <c r="AD4" s="498"/>
      <c r="AE4" s="498"/>
      <c r="AF4" s="498"/>
      <c r="AG4" s="498"/>
      <c r="AH4" s="498"/>
      <c r="AI4" s="498"/>
      <c r="AJ4" s="498"/>
      <c r="AK4" s="498"/>
    </row>
    <row r="5" spans="1:37" ht="17.25" customHeight="1">
      <c r="V5" s="498"/>
      <c r="W5" s="498"/>
      <c r="X5" s="498"/>
      <c r="Y5" s="498"/>
      <c r="Z5" s="498"/>
      <c r="AA5" s="498"/>
      <c r="AB5" s="498"/>
      <c r="AC5" s="498"/>
      <c r="AD5" s="498"/>
      <c r="AE5" s="498"/>
      <c r="AF5" s="498"/>
      <c r="AG5" s="498"/>
      <c r="AH5" s="498"/>
      <c r="AI5" s="498"/>
      <c r="AJ5" s="498"/>
      <c r="AK5" s="498"/>
    </row>
    <row r="6" spans="1:37" ht="17.25" customHeight="1">
      <c r="A6" s="479" t="s">
        <v>237</v>
      </c>
      <c r="B6" s="483"/>
      <c r="C6" s="483"/>
      <c r="D6" s="483"/>
      <c r="E6" s="483"/>
      <c r="F6" s="483"/>
      <c r="G6" s="483"/>
      <c r="H6" s="483"/>
      <c r="I6" s="483"/>
      <c r="J6" s="483"/>
      <c r="K6" s="483"/>
      <c r="L6" s="483"/>
      <c r="M6" s="483"/>
      <c r="N6" s="483"/>
      <c r="O6" s="483"/>
      <c r="P6" s="483"/>
      <c r="Q6" s="483"/>
      <c r="R6" s="483"/>
      <c r="S6" s="483"/>
      <c r="T6" s="493" t="s">
        <v>248</v>
      </c>
      <c r="U6" s="493" t="s">
        <v>491</v>
      </c>
      <c r="V6" s="499" t="s">
        <v>204</v>
      </c>
      <c r="W6" s="499"/>
      <c r="X6" s="499"/>
      <c r="Y6" s="499"/>
      <c r="Z6" s="499"/>
      <c r="AA6" s="499"/>
      <c r="AB6" s="499"/>
      <c r="AC6" s="499"/>
      <c r="AD6" s="499"/>
      <c r="AE6" s="499"/>
      <c r="AF6" s="499"/>
      <c r="AG6" s="499"/>
      <c r="AH6" s="499"/>
      <c r="AI6" s="499"/>
      <c r="AJ6" s="499"/>
      <c r="AK6" s="499"/>
    </row>
    <row r="7" spans="1:37" ht="17.25" customHeight="1">
      <c r="V7" s="499"/>
      <c r="W7" s="499"/>
      <c r="X7" s="499"/>
      <c r="Y7" s="499"/>
      <c r="Z7" s="499"/>
      <c r="AA7" s="499"/>
      <c r="AB7" s="499"/>
      <c r="AC7" s="499"/>
      <c r="AD7" s="499"/>
      <c r="AE7" s="499"/>
      <c r="AF7" s="499"/>
      <c r="AG7" s="499"/>
      <c r="AH7" s="499"/>
      <c r="AI7" s="499"/>
      <c r="AJ7" s="499"/>
      <c r="AK7" s="499"/>
    </row>
    <row r="8" spans="1:37" ht="17.25" customHeight="1">
      <c r="B8" s="475" t="s">
        <v>523</v>
      </c>
      <c r="V8" s="499"/>
      <c r="W8" s="499"/>
      <c r="X8" s="499"/>
      <c r="Y8" s="499"/>
      <c r="Z8" s="499"/>
      <c r="AA8" s="499"/>
      <c r="AB8" s="499"/>
      <c r="AC8" s="499"/>
      <c r="AD8" s="499"/>
      <c r="AE8" s="499"/>
      <c r="AF8" s="499"/>
      <c r="AG8" s="499"/>
      <c r="AH8" s="499"/>
      <c r="AI8" s="499"/>
      <c r="AJ8" s="499"/>
      <c r="AK8" s="499"/>
    </row>
    <row r="9" spans="1:37" ht="17.25" customHeight="1">
      <c r="T9" s="493" t="s">
        <v>248</v>
      </c>
      <c r="U9" s="493" t="s">
        <v>509</v>
      </c>
      <c r="V9" s="499" t="s">
        <v>512</v>
      </c>
      <c r="W9" s="499"/>
      <c r="X9" s="499"/>
      <c r="Y9" s="499"/>
      <c r="Z9" s="499"/>
      <c r="AA9" s="499"/>
      <c r="AB9" s="499"/>
      <c r="AC9" s="499"/>
      <c r="AD9" s="499"/>
      <c r="AE9" s="499"/>
      <c r="AF9" s="499"/>
      <c r="AG9" s="499"/>
      <c r="AH9" s="499"/>
      <c r="AI9" s="499"/>
      <c r="AJ9" s="499"/>
      <c r="AK9" s="499"/>
    </row>
    <row r="10" spans="1:37" ht="17.25" customHeight="1">
      <c r="F10" s="484" t="s">
        <v>71</v>
      </c>
      <c r="G10" s="484"/>
      <c r="H10" s="484"/>
      <c r="I10" s="484"/>
      <c r="K10" s="487" t="s">
        <v>434</v>
      </c>
      <c r="L10" s="487"/>
      <c r="M10" s="487"/>
      <c r="N10" s="487"/>
      <c r="O10" s="487"/>
      <c r="P10" s="487"/>
      <c r="Q10" s="487"/>
      <c r="R10" s="487"/>
      <c r="S10" s="487"/>
      <c r="V10" s="499"/>
      <c r="W10" s="499"/>
      <c r="X10" s="499"/>
      <c r="Y10" s="499"/>
      <c r="Z10" s="499"/>
      <c r="AA10" s="499"/>
      <c r="AB10" s="499"/>
      <c r="AC10" s="499"/>
      <c r="AD10" s="499"/>
      <c r="AE10" s="499"/>
      <c r="AF10" s="499"/>
      <c r="AG10" s="499"/>
      <c r="AH10" s="499"/>
      <c r="AI10" s="499"/>
      <c r="AJ10" s="499"/>
      <c r="AK10" s="499"/>
    </row>
    <row r="11" spans="1:37" ht="17.25" customHeight="1">
      <c r="F11" s="484"/>
      <c r="G11" s="484"/>
      <c r="H11" s="484"/>
      <c r="I11" s="484"/>
      <c r="K11" s="487"/>
      <c r="L11" s="487"/>
      <c r="M11" s="487"/>
      <c r="N11" s="487"/>
      <c r="O11" s="487"/>
      <c r="P11" s="487"/>
      <c r="Q11" s="487"/>
      <c r="R11" s="487"/>
      <c r="S11" s="487"/>
      <c r="V11" s="499"/>
      <c r="W11" s="499"/>
      <c r="X11" s="499"/>
      <c r="Y11" s="499"/>
      <c r="Z11" s="499"/>
      <c r="AA11" s="499"/>
      <c r="AB11" s="499"/>
      <c r="AC11" s="499"/>
      <c r="AD11" s="499"/>
      <c r="AE11" s="499"/>
      <c r="AF11" s="499"/>
      <c r="AG11" s="499"/>
      <c r="AH11" s="499"/>
      <c r="AI11" s="499"/>
      <c r="AJ11" s="499"/>
      <c r="AK11" s="499"/>
    </row>
    <row r="12" spans="1:37" ht="21" customHeight="1">
      <c r="F12" s="484" t="s" ph="1">
        <v>489</v>
      </c>
      <c r="G12" s="484" ph="1"/>
      <c r="H12" s="484" ph="1"/>
      <c r="I12" s="484" ph="1"/>
      <c r="K12" s="487" ph="1"/>
      <c r="L12" s="487" ph="1"/>
      <c r="M12" s="487" ph="1"/>
      <c r="N12" s="487" ph="1"/>
      <c r="O12" s="487" ph="1"/>
      <c r="P12" s="487" ph="1"/>
      <c r="Q12" s="487" ph="1"/>
      <c r="R12" s="487" ph="1"/>
      <c r="S12" s="487" ph="1"/>
      <c r="V12" s="499"/>
      <c r="W12" s="499"/>
      <c r="X12" s="499"/>
      <c r="Y12" s="499"/>
      <c r="Z12" s="499"/>
      <c r="AA12" s="499"/>
      <c r="AB12" s="499"/>
      <c r="AC12" s="499"/>
      <c r="AD12" s="499"/>
      <c r="AE12" s="499"/>
      <c r="AF12" s="499"/>
      <c r="AG12" s="499"/>
      <c r="AH12" s="499"/>
      <c r="AI12" s="499"/>
      <c r="AJ12" s="499"/>
      <c r="AK12" s="499"/>
    </row>
    <row r="13" spans="1:37" ht="21" customHeight="1">
      <c r="F13" s="484" t="s" ph="1">
        <v>490</v>
      </c>
      <c r="G13" s="484" ph="1"/>
      <c r="H13" s="484" ph="1"/>
      <c r="I13" s="484" ph="1"/>
      <c r="K13" s="488" t="s" ph="1">
        <v>556</v>
      </c>
      <c r="L13" s="488" ph="1"/>
      <c r="M13" s="488" ph="1"/>
      <c r="N13" s="488" ph="1"/>
      <c r="O13" s="488" ph="1"/>
      <c r="P13" s="488" ph="1"/>
      <c r="Q13" s="488" ph="1"/>
      <c r="R13" s="488" ph="1"/>
      <c r="S13" s="487" ph="1"/>
      <c r="V13" s="499"/>
      <c r="W13" s="499"/>
      <c r="X13" s="499"/>
      <c r="Y13" s="499"/>
      <c r="Z13" s="499"/>
      <c r="AA13" s="499"/>
      <c r="AB13" s="499"/>
      <c r="AC13" s="499"/>
      <c r="AD13" s="499"/>
      <c r="AE13" s="499"/>
      <c r="AF13" s="499"/>
      <c r="AG13" s="499"/>
      <c r="AH13" s="499"/>
      <c r="AI13" s="499"/>
      <c r="AJ13" s="499"/>
      <c r="AK13" s="499"/>
    </row>
    <row r="14" spans="1:37" ht="21" customHeight="1">
      <c r="F14" s="484" ph="1"/>
      <c r="G14" s="484" ph="1"/>
      <c r="H14" s="484" ph="1"/>
      <c r="I14" s="484" ph="1"/>
      <c r="K14" s="487" ph="1"/>
      <c r="L14" s="487" ph="1"/>
      <c r="M14" s="487" ph="1"/>
      <c r="N14" s="487" ph="1"/>
      <c r="O14" s="487" ph="1"/>
      <c r="P14" s="487" ph="1"/>
      <c r="Q14" s="487" ph="1"/>
      <c r="R14" s="487" ph="1"/>
      <c r="S14" s="487" ph="1"/>
      <c r="T14" s="493" t="s">
        <v>248</v>
      </c>
      <c r="U14" s="493" t="s">
        <v>500</v>
      </c>
      <c r="V14" s="500" t="s">
        <v>477</v>
      </c>
      <c r="W14" s="500"/>
      <c r="X14" s="500"/>
      <c r="Y14" s="500"/>
      <c r="Z14" s="500"/>
      <c r="AA14" s="500"/>
      <c r="AB14" s="500"/>
      <c r="AC14" s="500"/>
      <c r="AD14" s="500"/>
      <c r="AE14" s="500"/>
      <c r="AF14" s="500"/>
      <c r="AG14" s="500"/>
      <c r="AH14" s="500"/>
      <c r="AI14" s="500"/>
      <c r="AJ14" s="500"/>
      <c r="AK14" s="500"/>
    </row>
    <row r="15" spans="1:37" ht="17.25" customHeight="1">
      <c r="T15" s="493" t="s">
        <v>248</v>
      </c>
      <c r="U15" s="493" t="s">
        <v>159</v>
      </c>
      <c r="V15" s="500" t="s">
        <v>513</v>
      </c>
      <c r="W15" s="500"/>
      <c r="X15" s="500"/>
      <c r="Y15" s="500"/>
      <c r="Z15" s="500"/>
      <c r="AA15" s="500"/>
      <c r="AB15" s="500"/>
      <c r="AC15" s="500"/>
      <c r="AD15" s="500"/>
      <c r="AE15" s="500"/>
      <c r="AF15" s="500"/>
      <c r="AG15" s="500"/>
      <c r="AH15" s="500"/>
      <c r="AI15" s="500"/>
      <c r="AJ15" s="500"/>
      <c r="AK15" s="500"/>
    </row>
    <row r="16" spans="1:37" ht="17.25" customHeight="1">
      <c r="A16" s="480" t="s">
        <v>499</v>
      </c>
      <c r="B16" s="480"/>
      <c r="C16" s="480"/>
      <c r="D16" s="480"/>
      <c r="E16" s="480"/>
      <c r="F16" s="480"/>
      <c r="G16" s="480"/>
      <c r="H16" s="480"/>
      <c r="I16" s="480"/>
      <c r="J16" s="480"/>
      <c r="K16" s="480"/>
      <c r="L16" s="480"/>
      <c r="M16" s="480"/>
      <c r="N16" s="480"/>
      <c r="O16" s="480"/>
      <c r="P16" s="480"/>
      <c r="Q16" s="480"/>
      <c r="R16" s="480"/>
      <c r="S16" s="480"/>
    </row>
    <row r="17" spans="1:37" ht="17.25" customHeight="1">
      <c r="A17" s="480"/>
      <c r="B17" s="480"/>
      <c r="C17" s="480"/>
      <c r="D17" s="480"/>
      <c r="E17" s="480"/>
      <c r="F17" s="480"/>
      <c r="G17" s="480"/>
      <c r="H17" s="480"/>
      <c r="I17" s="480"/>
      <c r="J17" s="480"/>
      <c r="K17" s="480"/>
      <c r="L17" s="480"/>
      <c r="M17" s="480"/>
      <c r="N17" s="480"/>
      <c r="O17" s="480"/>
      <c r="P17" s="480"/>
      <c r="Q17" s="480"/>
      <c r="R17" s="480"/>
      <c r="S17" s="480"/>
    </row>
    <row r="18" spans="1:37" ht="17.25" customHeight="1">
      <c r="A18" s="480"/>
      <c r="B18" s="480"/>
      <c r="C18" s="480"/>
      <c r="D18" s="480"/>
      <c r="E18" s="480"/>
      <c r="F18" s="480"/>
      <c r="G18" s="480"/>
      <c r="H18" s="480"/>
      <c r="I18" s="480"/>
      <c r="J18" s="480"/>
      <c r="K18" s="480"/>
      <c r="L18" s="480"/>
      <c r="M18" s="480"/>
      <c r="N18" s="480"/>
      <c r="O18" s="480"/>
      <c r="P18" s="480"/>
      <c r="Q18" s="480"/>
      <c r="R18" s="480"/>
      <c r="S18" s="480"/>
    </row>
    <row r="19" spans="1:37" ht="17.25" customHeight="1">
      <c r="A19" s="480"/>
      <c r="B19" s="480"/>
      <c r="C19" s="480"/>
      <c r="D19" s="480"/>
      <c r="E19" s="480"/>
      <c r="F19" s="480"/>
      <c r="G19" s="480"/>
      <c r="H19" s="480"/>
      <c r="I19" s="480"/>
      <c r="J19" s="480"/>
      <c r="K19" s="480"/>
      <c r="L19" s="480"/>
      <c r="M19" s="480"/>
      <c r="N19" s="480"/>
      <c r="O19" s="480"/>
      <c r="P19" s="480"/>
      <c r="Q19" s="480"/>
      <c r="R19" s="480"/>
      <c r="S19" s="480"/>
    </row>
    <row r="20" spans="1:37" ht="17.25" customHeight="1">
      <c r="T20" s="494" t="s">
        <v>348</v>
      </c>
      <c r="U20" s="494"/>
      <c r="V20" s="477"/>
      <c r="W20" s="477"/>
      <c r="X20" s="477"/>
      <c r="Y20" s="477"/>
      <c r="Z20" s="477"/>
      <c r="AA20" s="477"/>
      <c r="AB20" s="477"/>
      <c r="AC20" s="477"/>
      <c r="AD20" s="477"/>
      <c r="AE20" s="477"/>
      <c r="AF20" s="477"/>
      <c r="AG20" s="477"/>
      <c r="AH20" s="477"/>
      <c r="AI20" s="477"/>
      <c r="AJ20" s="477"/>
      <c r="AK20" s="477"/>
    </row>
    <row r="21" spans="1:37" s="477" customFormat="1" ht="36.75" customHeight="1">
      <c r="A21" s="481" t="s">
        <v>427</v>
      </c>
      <c r="B21" s="481"/>
      <c r="C21" s="481" t="s">
        <v>492</v>
      </c>
      <c r="D21" s="481"/>
      <c r="E21" s="481"/>
      <c r="F21" s="481" t="s">
        <v>129</v>
      </c>
      <c r="G21" s="481"/>
      <c r="H21" s="481"/>
      <c r="I21" s="481" t="s">
        <v>493</v>
      </c>
      <c r="J21" s="481"/>
      <c r="K21" s="481"/>
      <c r="L21" s="481"/>
      <c r="M21" s="481"/>
      <c r="N21" s="481" t="s">
        <v>482</v>
      </c>
      <c r="O21" s="481"/>
      <c r="P21" s="481"/>
      <c r="Q21" s="481"/>
      <c r="R21" s="481" t="s">
        <v>494</v>
      </c>
      <c r="S21" s="491"/>
      <c r="T21" s="481" t="s">
        <v>496</v>
      </c>
      <c r="U21" s="481"/>
      <c r="V21" s="481" t="s">
        <v>497</v>
      </c>
      <c r="W21" s="481"/>
      <c r="X21" s="481"/>
      <c r="Y21" s="481" t="s">
        <v>498</v>
      </c>
      <c r="Z21" s="481"/>
      <c r="AA21" s="481"/>
      <c r="AB21" s="481" t="s">
        <v>502</v>
      </c>
      <c r="AC21" s="481"/>
      <c r="AD21" s="481"/>
      <c r="AE21" s="481"/>
      <c r="AF21" s="481"/>
      <c r="AG21" s="481" t="s">
        <v>281</v>
      </c>
      <c r="AH21" s="481"/>
      <c r="AI21" s="481"/>
      <c r="AJ21" s="481"/>
      <c r="AK21" s="509" t="s">
        <v>494</v>
      </c>
    </row>
    <row r="22" spans="1:37" s="477" customFormat="1" ht="17.25" customHeight="1">
      <c r="A22" s="481"/>
      <c r="B22" s="481"/>
      <c r="C22" s="481"/>
      <c r="D22" s="481"/>
      <c r="E22" s="481"/>
      <c r="F22" s="481"/>
      <c r="G22" s="481"/>
      <c r="H22" s="481"/>
      <c r="I22" s="481"/>
      <c r="J22" s="481"/>
      <c r="K22" s="481"/>
      <c r="L22" s="481"/>
      <c r="M22" s="481"/>
      <c r="N22" s="489" t="s">
        <v>146</v>
      </c>
      <c r="O22" s="481" t="s">
        <v>503</v>
      </c>
      <c r="P22" s="481" t="s">
        <v>504</v>
      </c>
      <c r="Q22" s="481" t="s">
        <v>505</v>
      </c>
      <c r="R22" s="481"/>
      <c r="S22" s="491"/>
      <c r="T22" s="481"/>
      <c r="U22" s="481"/>
      <c r="V22" s="481"/>
      <c r="W22" s="481"/>
      <c r="X22" s="481"/>
      <c r="Y22" s="481"/>
      <c r="Z22" s="481"/>
      <c r="AA22" s="481"/>
      <c r="AB22" s="481"/>
      <c r="AC22" s="481"/>
      <c r="AD22" s="481"/>
      <c r="AE22" s="481"/>
      <c r="AF22" s="481"/>
      <c r="AG22" s="489" t="s">
        <v>146</v>
      </c>
      <c r="AH22" s="481" t="s">
        <v>503</v>
      </c>
      <c r="AI22" s="481" t="s">
        <v>504</v>
      </c>
      <c r="AJ22" s="481" t="s">
        <v>505</v>
      </c>
      <c r="AK22" s="510" t="s">
        <v>234</v>
      </c>
    </row>
    <row r="23" spans="1:37" s="477" customFormat="1" ht="33.75" customHeight="1">
      <c r="A23" s="482"/>
      <c r="B23" s="482"/>
      <c r="C23" s="482"/>
      <c r="D23" s="482"/>
      <c r="E23" s="482"/>
      <c r="F23" s="485"/>
      <c r="G23" s="482"/>
      <c r="H23" s="482"/>
      <c r="I23" s="486"/>
      <c r="J23" s="486"/>
      <c r="K23" s="486"/>
      <c r="L23" s="486"/>
      <c r="M23" s="486"/>
      <c r="N23" s="490"/>
      <c r="O23" s="490"/>
      <c r="P23" s="490"/>
      <c r="Q23" s="490"/>
      <c r="R23" s="490"/>
      <c r="S23" s="492"/>
      <c r="T23" s="485" t="s">
        <v>506</v>
      </c>
      <c r="U23" s="482"/>
      <c r="V23" s="485" t="s">
        <v>392</v>
      </c>
      <c r="W23" s="482"/>
      <c r="X23" s="482"/>
      <c r="Y23" s="485" t="s">
        <v>410</v>
      </c>
      <c r="Z23" s="482"/>
      <c r="AA23" s="482"/>
      <c r="AB23" s="507" t="s">
        <v>343</v>
      </c>
      <c r="AC23" s="486"/>
      <c r="AD23" s="486"/>
      <c r="AE23" s="486"/>
      <c r="AF23" s="486"/>
      <c r="AG23" s="508" t="s">
        <v>514</v>
      </c>
      <c r="AH23" s="490" t="s">
        <v>445</v>
      </c>
      <c r="AI23" s="490" t="s">
        <v>441</v>
      </c>
      <c r="AJ23" s="490" t="s">
        <v>171</v>
      </c>
      <c r="AK23" s="490" t="s">
        <v>442</v>
      </c>
    </row>
    <row r="24" spans="1:37" s="477" customFormat="1" ht="33.75" customHeight="1">
      <c r="A24" s="482"/>
      <c r="B24" s="482"/>
      <c r="C24" s="482"/>
      <c r="D24" s="482"/>
      <c r="E24" s="482"/>
      <c r="F24" s="482"/>
      <c r="G24" s="482"/>
      <c r="H24" s="482"/>
      <c r="I24" s="486"/>
      <c r="J24" s="486"/>
      <c r="K24" s="486"/>
      <c r="L24" s="486"/>
      <c r="M24" s="486"/>
      <c r="N24" s="490"/>
      <c r="O24" s="490"/>
      <c r="P24" s="490"/>
      <c r="Q24" s="490"/>
      <c r="R24" s="490"/>
      <c r="S24" s="492"/>
      <c r="T24" s="485" t="s">
        <v>431</v>
      </c>
      <c r="U24" s="482"/>
      <c r="V24" s="485" t="s">
        <v>515</v>
      </c>
      <c r="W24" s="482"/>
      <c r="X24" s="482"/>
      <c r="Y24" s="485" t="s">
        <v>507</v>
      </c>
      <c r="Z24" s="482"/>
      <c r="AA24" s="482"/>
      <c r="AB24" s="507" t="s">
        <v>232</v>
      </c>
      <c r="AC24" s="486"/>
      <c r="AD24" s="486"/>
      <c r="AE24" s="486"/>
      <c r="AF24" s="486"/>
      <c r="AG24" s="490" t="s">
        <v>458</v>
      </c>
      <c r="AH24" s="490" t="s">
        <v>394</v>
      </c>
      <c r="AI24" s="490" t="s">
        <v>435</v>
      </c>
      <c r="AJ24" s="490" t="s">
        <v>149</v>
      </c>
      <c r="AK24" s="490" t="s">
        <v>516</v>
      </c>
    </row>
    <row r="25" spans="1:37" s="477" customFormat="1" ht="33.75" customHeight="1">
      <c r="A25" s="482"/>
      <c r="B25" s="482"/>
      <c r="C25" s="482"/>
      <c r="D25" s="482"/>
      <c r="E25" s="482"/>
      <c r="F25" s="482"/>
      <c r="G25" s="482"/>
      <c r="H25" s="482"/>
      <c r="I25" s="486"/>
      <c r="J25" s="486"/>
      <c r="K25" s="486"/>
      <c r="L25" s="486"/>
      <c r="M25" s="486"/>
      <c r="N25" s="490"/>
      <c r="O25" s="490"/>
      <c r="P25" s="490"/>
      <c r="Q25" s="490"/>
      <c r="R25" s="490"/>
      <c r="S25" s="492"/>
      <c r="T25" s="495" t="s">
        <v>417</v>
      </c>
      <c r="U25" s="495"/>
      <c r="V25" s="495"/>
      <c r="W25" s="503" t="s">
        <v>517</v>
      </c>
      <c r="X25" s="506"/>
      <c r="Y25" s="506"/>
      <c r="Z25" s="506"/>
      <c r="AA25" s="506"/>
      <c r="AB25" s="506"/>
      <c r="AC25" s="506"/>
      <c r="AD25" s="506"/>
      <c r="AE25" s="506"/>
      <c r="AF25" s="506"/>
      <c r="AG25" s="506"/>
      <c r="AH25" s="506"/>
      <c r="AI25" s="506"/>
      <c r="AJ25" s="506"/>
      <c r="AK25" s="506"/>
    </row>
    <row r="26" spans="1:37" s="477" customFormat="1" ht="33.75" customHeight="1">
      <c r="A26" s="482"/>
      <c r="B26" s="482"/>
      <c r="C26" s="482"/>
      <c r="D26" s="482"/>
      <c r="E26" s="482"/>
      <c r="F26" s="482"/>
      <c r="G26" s="482"/>
      <c r="H26" s="482"/>
      <c r="I26" s="486"/>
      <c r="J26" s="486"/>
      <c r="K26" s="486"/>
      <c r="L26" s="486"/>
      <c r="M26" s="486"/>
      <c r="N26" s="490"/>
      <c r="O26" s="490"/>
      <c r="P26" s="490"/>
      <c r="Q26" s="490"/>
      <c r="R26" s="490"/>
      <c r="S26" s="492"/>
      <c r="T26" s="496"/>
      <c r="U26" s="496"/>
      <c r="V26" s="501"/>
      <c r="W26" s="501" t="s">
        <v>518</v>
      </c>
      <c r="X26" s="501"/>
      <c r="Y26" s="501"/>
      <c r="Z26" s="501"/>
      <c r="AA26" s="501"/>
      <c r="AB26" s="501"/>
      <c r="AC26" s="501"/>
      <c r="AD26" s="501"/>
      <c r="AE26" s="501"/>
      <c r="AF26" s="501"/>
      <c r="AG26" s="501"/>
      <c r="AH26" s="501"/>
      <c r="AI26" s="501"/>
      <c r="AJ26" s="501"/>
      <c r="AK26" s="501"/>
    </row>
    <row r="27" spans="1:37" s="477" customFormat="1" ht="33.75" customHeight="1">
      <c r="A27" s="482"/>
      <c r="B27" s="482"/>
      <c r="C27" s="482"/>
      <c r="D27" s="482"/>
      <c r="E27" s="482"/>
      <c r="F27" s="482"/>
      <c r="G27" s="482"/>
      <c r="H27" s="482"/>
      <c r="I27" s="486"/>
      <c r="J27" s="486"/>
      <c r="K27" s="486"/>
      <c r="L27" s="486"/>
      <c r="M27" s="486"/>
      <c r="N27" s="490"/>
      <c r="O27" s="490"/>
      <c r="P27" s="490"/>
      <c r="Q27" s="490"/>
      <c r="R27" s="490"/>
      <c r="S27" s="492"/>
      <c r="T27" s="496" t="s">
        <v>131</v>
      </c>
      <c r="U27" s="496"/>
      <c r="V27" s="496"/>
      <c r="W27" s="501" t="s">
        <v>269</v>
      </c>
      <c r="X27" s="501"/>
      <c r="Y27" s="501"/>
      <c r="Z27" s="501"/>
      <c r="AA27" s="501"/>
      <c r="AB27" s="501"/>
      <c r="AC27" s="501"/>
      <c r="AD27" s="501"/>
      <c r="AE27" s="501"/>
      <c r="AF27" s="501"/>
      <c r="AG27" s="501"/>
      <c r="AH27" s="501"/>
      <c r="AI27" s="501"/>
      <c r="AJ27" s="501"/>
      <c r="AK27" s="501"/>
    </row>
    <row r="28" spans="1:37" s="477" customFormat="1" ht="33.75" customHeight="1">
      <c r="A28" s="482"/>
      <c r="B28" s="482"/>
      <c r="C28" s="482"/>
      <c r="D28" s="482"/>
      <c r="E28" s="482"/>
      <c r="F28" s="482"/>
      <c r="G28" s="482"/>
      <c r="H28" s="482"/>
      <c r="I28" s="486"/>
      <c r="J28" s="486"/>
      <c r="K28" s="486"/>
      <c r="L28" s="486"/>
      <c r="M28" s="486"/>
      <c r="N28" s="490"/>
      <c r="O28" s="490"/>
      <c r="P28" s="490"/>
      <c r="Q28" s="490"/>
      <c r="R28" s="490"/>
      <c r="S28" s="492"/>
      <c r="T28" s="496" t="s">
        <v>151</v>
      </c>
      <c r="U28" s="496"/>
      <c r="V28" s="496"/>
      <c r="W28" s="504" t="s">
        <v>508</v>
      </c>
      <c r="X28" s="501"/>
      <c r="Y28" s="501"/>
      <c r="Z28" s="501"/>
      <c r="AA28" s="501"/>
      <c r="AB28" s="501"/>
      <c r="AC28" s="501"/>
      <c r="AD28" s="501"/>
      <c r="AE28" s="501"/>
      <c r="AF28" s="501"/>
      <c r="AG28" s="501"/>
      <c r="AH28" s="501"/>
      <c r="AI28" s="501"/>
      <c r="AJ28" s="501"/>
      <c r="AK28" s="501"/>
    </row>
    <row r="29" spans="1:37" s="477" customFormat="1" ht="33.75" customHeight="1">
      <c r="A29" s="482"/>
      <c r="B29" s="482"/>
      <c r="C29" s="482"/>
      <c r="D29" s="482"/>
      <c r="E29" s="482"/>
      <c r="F29" s="482"/>
      <c r="G29" s="482"/>
      <c r="H29" s="482"/>
      <c r="I29" s="486"/>
      <c r="J29" s="486"/>
      <c r="K29" s="486"/>
      <c r="L29" s="486"/>
      <c r="M29" s="486"/>
      <c r="N29" s="490"/>
      <c r="O29" s="490"/>
      <c r="P29" s="490"/>
      <c r="Q29" s="490"/>
      <c r="R29" s="490"/>
      <c r="S29" s="492"/>
      <c r="T29" s="496" t="s">
        <v>428</v>
      </c>
      <c r="U29" s="496"/>
      <c r="V29" s="496"/>
      <c r="W29" s="505" t="s">
        <v>511</v>
      </c>
      <c r="X29" s="505"/>
      <c r="Y29" s="505"/>
      <c r="Z29" s="505"/>
      <c r="AA29" s="505"/>
      <c r="AB29" s="505"/>
      <c r="AC29" s="505"/>
      <c r="AD29" s="505"/>
      <c r="AE29" s="505"/>
      <c r="AF29" s="505"/>
      <c r="AG29" s="505"/>
      <c r="AH29" s="505"/>
      <c r="AI29" s="505"/>
      <c r="AJ29" s="505"/>
      <c r="AK29" s="505"/>
    </row>
    <row r="30" spans="1:37" s="477" customFormat="1" ht="33.75" customHeight="1">
      <c r="A30" s="482"/>
      <c r="B30" s="482"/>
      <c r="C30" s="482"/>
      <c r="D30" s="482"/>
      <c r="E30" s="482"/>
      <c r="F30" s="482"/>
      <c r="G30" s="482"/>
      <c r="H30" s="482"/>
      <c r="I30" s="486"/>
      <c r="J30" s="486"/>
      <c r="K30" s="486"/>
      <c r="L30" s="486"/>
      <c r="M30" s="486"/>
      <c r="N30" s="490"/>
      <c r="O30" s="490"/>
      <c r="P30" s="490"/>
      <c r="Q30" s="490"/>
      <c r="R30" s="490"/>
      <c r="S30" s="492"/>
      <c r="T30" s="0" t="s">
        <v>361</v>
      </c>
      <c r="U30" s="0"/>
      <c r="V30" s="0"/>
      <c r="W30" s="0"/>
      <c r="X30" s="0"/>
      <c r="Y30" s="0"/>
      <c r="Z30" s="0"/>
      <c r="AA30" s="0"/>
      <c r="AB30" s="0"/>
      <c r="AC30" s="0"/>
      <c r="AD30" s="0"/>
      <c r="AE30" s="0"/>
      <c r="AF30" s="0"/>
      <c r="AG30" s="0"/>
      <c r="AH30" s="0"/>
      <c r="AI30" s="0"/>
      <c r="AJ30" s="0"/>
      <c r="AK30" s="0"/>
    </row>
    <row r="31" spans="1:37" s="477" customFormat="1" ht="33.75" customHeight="1">
      <c r="A31" s="482"/>
      <c r="B31" s="482"/>
      <c r="C31" s="482"/>
      <c r="D31" s="482"/>
      <c r="E31" s="482"/>
      <c r="F31" s="482"/>
      <c r="G31" s="482"/>
      <c r="H31" s="482"/>
      <c r="I31" s="486"/>
      <c r="J31" s="486"/>
      <c r="K31" s="486"/>
      <c r="L31" s="486"/>
      <c r="M31" s="486"/>
      <c r="N31" s="490"/>
      <c r="O31" s="490"/>
      <c r="P31" s="490"/>
      <c r="Q31" s="490"/>
      <c r="R31" s="490"/>
      <c r="S31" s="492"/>
      <c r="T31" s="0" t="s">
        <v>399</v>
      </c>
      <c r="U31" s="0"/>
      <c r="V31" s="0"/>
      <c r="W31" s="0"/>
      <c r="X31" s="0"/>
      <c r="Y31" s="0"/>
      <c r="Z31" s="0"/>
      <c r="AA31" s="0"/>
      <c r="AB31" s="0"/>
      <c r="AC31" s="0"/>
      <c r="AD31" s="0"/>
      <c r="AE31" s="0"/>
      <c r="AF31" s="0"/>
      <c r="AG31" s="0"/>
      <c r="AH31" s="0"/>
      <c r="AI31" s="0"/>
      <c r="AJ31" s="0"/>
      <c r="AK31" s="0"/>
    </row>
    <row r="32" spans="1:37" s="477" customFormat="1" ht="33.75" customHeight="1">
      <c r="A32" s="482"/>
      <c r="B32" s="482"/>
      <c r="C32" s="482"/>
      <c r="D32" s="482"/>
      <c r="E32" s="482"/>
      <c r="F32" s="482"/>
      <c r="G32" s="482"/>
      <c r="H32" s="482"/>
      <c r="I32" s="486"/>
      <c r="J32" s="486"/>
      <c r="K32" s="486"/>
      <c r="L32" s="486"/>
      <c r="M32" s="486"/>
      <c r="N32" s="490"/>
      <c r="O32" s="490"/>
      <c r="P32" s="490"/>
      <c r="Q32" s="490"/>
      <c r="R32" s="490"/>
      <c r="S32" s="492"/>
      <c r="T32" s="0" t="s">
        <v>408</v>
      </c>
      <c r="U32" s="0"/>
      <c r="V32" s="0"/>
      <c r="W32" s="0"/>
      <c r="X32" s="0"/>
      <c r="Y32" s="0"/>
      <c r="Z32" s="0"/>
      <c r="AA32" s="0"/>
      <c r="AB32" s="0"/>
      <c r="AC32" s="0"/>
      <c r="AD32" s="0"/>
      <c r="AE32" s="0"/>
      <c r="AF32" s="0"/>
      <c r="AG32" s="0"/>
      <c r="AH32" s="0"/>
      <c r="AI32" s="0"/>
      <c r="AJ32" s="0"/>
      <c r="AK32" s="0"/>
    </row>
    <row r="33" spans="20:37" ht="17.25" customHeight="1">
      <c r="T33" s="497"/>
      <c r="U33" s="497"/>
      <c r="V33" s="502"/>
      <c r="W33" s="502"/>
      <c r="X33" s="502"/>
      <c r="Y33" s="502"/>
      <c r="Z33" s="502"/>
      <c r="AA33" s="502"/>
      <c r="AB33" s="502"/>
      <c r="AC33" s="502"/>
      <c r="AD33" s="502"/>
      <c r="AE33" s="502"/>
      <c r="AF33" s="502"/>
      <c r="AG33" s="502"/>
      <c r="AH33" s="502"/>
      <c r="AI33" s="502"/>
      <c r="AJ33" s="502"/>
      <c r="AK33" s="502"/>
    </row>
  </sheetData>
  <mergeCells count="86">
    <mergeCell ref="A6:R6"/>
    <mergeCell ref="K10:R10"/>
    <mergeCell ref="K11:R11"/>
    <mergeCell ref="F12:I12"/>
    <mergeCell ref="K12:R12"/>
    <mergeCell ref="F13:I13"/>
    <mergeCell ref="K13:R13"/>
    <mergeCell ref="V14:AK14"/>
    <mergeCell ref="V15:AK15"/>
    <mergeCell ref="N21:Q21"/>
    <mergeCell ref="AG21:AJ21"/>
    <mergeCell ref="A23:B23"/>
    <mergeCell ref="C23:E23"/>
    <mergeCell ref="F23:H23"/>
    <mergeCell ref="I23:M23"/>
    <mergeCell ref="T23:U23"/>
    <mergeCell ref="V23:X23"/>
    <mergeCell ref="Y23:AA23"/>
    <mergeCell ref="AB23:AF23"/>
    <mergeCell ref="A24:B24"/>
    <mergeCell ref="C24:E24"/>
    <mergeCell ref="F24:H24"/>
    <mergeCell ref="I24:M24"/>
    <mergeCell ref="T24:U24"/>
    <mergeCell ref="V24:X24"/>
    <mergeCell ref="Y24:AA24"/>
    <mergeCell ref="AB24:AF24"/>
    <mergeCell ref="A25:B25"/>
    <mergeCell ref="C25:E25"/>
    <mergeCell ref="F25:H25"/>
    <mergeCell ref="I25:M25"/>
    <mergeCell ref="T25:V25"/>
    <mergeCell ref="W25:AK25"/>
    <mergeCell ref="A26:B26"/>
    <mergeCell ref="C26:E26"/>
    <mergeCell ref="F26:H26"/>
    <mergeCell ref="I26:M26"/>
    <mergeCell ref="W26:AK26"/>
    <mergeCell ref="A27:B27"/>
    <mergeCell ref="C27:E27"/>
    <mergeCell ref="F27:H27"/>
    <mergeCell ref="I27:M27"/>
    <mergeCell ref="T27:V27"/>
    <mergeCell ref="W27:AK27"/>
    <mergeCell ref="A28:B28"/>
    <mergeCell ref="C28:E28"/>
    <mergeCell ref="F28:H28"/>
    <mergeCell ref="I28:M28"/>
    <mergeCell ref="T28:V28"/>
    <mergeCell ref="W28:AK28"/>
    <mergeCell ref="A29:B29"/>
    <mergeCell ref="C29:E29"/>
    <mergeCell ref="F29:H29"/>
    <mergeCell ref="I29:M29"/>
    <mergeCell ref="T29:V29"/>
    <mergeCell ref="W29:AK29"/>
    <mergeCell ref="A30:B30"/>
    <mergeCell ref="C30:E30"/>
    <mergeCell ref="F30:H30"/>
    <mergeCell ref="I30:M30"/>
    <mergeCell ref="T30:AK30"/>
    <mergeCell ref="A31:B31"/>
    <mergeCell ref="C31:E31"/>
    <mergeCell ref="F31:H31"/>
    <mergeCell ref="I31:M31"/>
    <mergeCell ref="T31:AK31"/>
    <mergeCell ref="A32:B32"/>
    <mergeCell ref="C32:E32"/>
    <mergeCell ref="F32:H32"/>
    <mergeCell ref="I32:M32"/>
    <mergeCell ref="T32:AK32"/>
    <mergeCell ref="V1:AK5"/>
    <mergeCell ref="A3:R4"/>
    <mergeCell ref="V6:AK8"/>
    <mergeCell ref="V9:AK13"/>
    <mergeCell ref="F10:I11"/>
    <mergeCell ref="A16:R19"/>
    <mergeCell ref="A21:B22"/>
    <mergeCell ref="C21:E22"/>
    <mergeCell ref="F21:H22"/>
    <mergeCell ref="I21:M22"/>
    <mergeCell ref="R21:R22"/>
    <mergeCell ref="T21:U22"/>
    <mergeCell ref="V21:X22"/>
    <mergeCell ref="Y21:AA22"/>
    <mergeCell ref="AB21:AF22"/>
  </mergeCells>
  <phoneticPr fontId="1" type="halfwidthKatakana" alignment="distributed"/>
  <dataValidations count="1">
    <dataValidation imeMode="halfKatakana" allowBlank="1" showDropDown="0" showInputMessage="1" showErrorMessage="1" sqref="T30:T32"/>
  </dataValidations>
  <printOptions horizontalCentered="1"/>
  <pageMargins left="0.98425196850393681" right="0.98425196850393681" top="0.98425196850393681" bottom="0.98425196850393681" header="0.51181102362204722" footer="0.51181102362204722"/>
  <pageSetup paperSize="9" scale="89" fitToWidth="1" fitToHeight="1" orientation="portrait" usePrinterDefaults="1" r:id="rId1"/>
  <headerFooter alignWithMargins="0"/>
  <colBreaks count="1" manualBreakCount="1">
    <brk id="18" max="32" man="1"/>
  </col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sheetPr>
  <dimension ref="A1:A33"/>
  <sheetViews>
    <sheetView workbookViewId="0"/>
  </sheetViews>
  <sheetFormatPr defaultRowHeight="13.5"/>
  <cols>
    <col min="1" max="1" width="24.75" bestFit="1" customWidth="1"/>
  </cols>
  <sheetData>
    <row r="1" spans="1:1">
      <c r="A1" s="511" t="s">
        <v>534</v>
      </c>
    </row>
    <row r="2" spans="1:1">
      <c r="A2" s="512" t="s">
        <v>535</v>
      </c>
    </row>
    <row r="3" spans="1:1">
      <c r="A3" s="512" t="s">
        <v>300</v>
      </c>
    </row>
    <row r="4" spans="1:1">
      <c r="A4" s="512" t="s">
        <v>536</v>
      </c>
    </row>
    <row r="5" spans="1:1">
      <c r="A5" s="512" t="s">
        <v>346</v>
      </c>
    </row>
    <row r="6" spans="1:1">
      <c r="A6" s="512" t="s">
        <v>537</v>
      </c>
    </row>
    <row r="7" spans="1:1">
      <c r="A7" s="512" t="s">
        <v>471</v>
      </c>
    </row>
    <row r="8" spans="1:1">
      <c r="A8" s="512" t="s">
        <v>538</v>
      </c>
    </row>
    <row r="9" spans="1:1">
      <c r="A9" s="512" t="s">
        <v>526</v>
      </c>
    </row>
    <row r="10" spans="1:1">
      <c r="A10" s="512" t="s">
        <v>539</v>
      </c>
    </row>
    <row r="11" spans="1:1">
      <c r="A11" s="512" t="s">
        <v>540</v>
      </c>
    </row>
    <row r="12" spans="1:1">
      <c r="A12" s="512" t="s">
        <v>541</v>
      </c>
    </row>
    <row r="13" spans="1:1">
      <c r="A13" s="512" t="s">
        <v>542</v>
      </c>
    </row>
    <row r="14" spans="1:1">
      <c r="A14" s="512" t="s">
        <v>196</v>
      </c>
    </row>
    <row r="15" spans="1:1">
      <c r="A15" s="512" t="s">
        <v>413</v>
      </c>
    </row>
    <row r="16" spans="1:1">
      <c r="A16" s="512" t="s">
        <v>543</v>
      </c>
    </row>
    <row r="17" spans="1:1">
      <c r="A17" s="512" t="s">
        <v>544</v>
      </c>
    </row>
    <row r="18" spans="1:1">
      <c r="A18" s="512" t="s">
        <v>545</v>
      </c>
    </row>
    <row r="19" spans="1:1">
      <c r="A19" s="512" t="s">
        <v>546</v>
      </c>
    </row>
    <row r="20" spans="1:1">
      <c r="A20" s="512" t="s">
        <v>501</v>
      </c>
    </row>
    <row r="21" spans="1:1">
      <c r="A21" s="512" t="s">
        <v>142</v>
      </c>
    </row>
    <row r="22" spans="1:1">
      <c r="A22" s="512" t="s">
        <v>547</v>
      </c>
    </row>
    <row r="23" spans="1:1">
      <c r="A23" s="512" t="s">
        <v>548</v>
      </c>
    </row>
    <row r="24" spans="1:1">
      <c r="A24" s="512" t="s">
        <v>495</v>
      </c>
    </row>
    <row r="25" spans="1:1">
      <c r="A25" s="512" t="s">
        <v>549</v>
      </c>
    </row>
    <row r="26" spans="1:1">
      <c r="A26" s="512" t="s">
        <v>531</v>
      </c>
    </row>
    <row r="27" spans="1:1">
      <c r="A27" s="512" t="s">
        <v>550</v>
      </c>
    </row>
    <row r="28" spans="1:1">
      <c r="A28" s="512" t="s">
        <v>551</v>
      </c>
    </row>
    <row r="29" spans="1:1">
      <c r="A29" s="512" t="s">
        <v>552</v>
      </c>
    </row>
    <row r="30" spans="1:1">
      <c r="A30" s="512" t="s">
        <v>383</v>
      </c>
    </row>
    <row r="31" spans="1:1">
      <c r="A31" s="512" t="s">
        <v>337</v>
      </c>
    </row>
    <row r="32" spans="1:1">
      <c r="A32" s="512" t="s">
        <v>553</v>
      </c>
    </row>
    <row r="33" spans="1:1">
      <c r="A33" s="512" t="s">
        <v>554</v>
      </c>
    </row>
  </sheetData>
  <phoneticPr fontId="18" type="Hiragana"/>
  <pageMargins left="0.7" right="0.7" top="0.75" bottom="0.75"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0000"/>
  </sheetPr>
  <dimension ref="A1:GY203"/>
  <sheetViews>
    <sheetView workbookViewId="0">
      <selection activeCell="B2" sqref="B2"/>
    </sheetView>
  </sheetViews>
  <sheetFormatPr defaultRowHeight="13.5"/>
  <cols>
    <col min="1" max="1" width="26.625" bestFit="1" customWidth="1"/>
    <col min="82" max="82" width="9" customWidth="1"/>
  </cols>
  <sheetData>
    <row r="1" spans="1:207">
      <c r="A1" s="513" t="s">
        <v>50</v>
      </c>
      <c r="B1" s="513" t="s">
        <v>210</v>
      </c>
      <c r="C1" s="513" t="s">
        <v>19</v>
      </c>
      <c r="D1" s="513" t="s">
        <v>211</v>
      </c>
      <c r="E1" s="513" t="s">
        <v>212</v>
      </c>
      <c r="F1" s="513" t="s">
        <v>145</v>
      </c>
      <c r="G1" s="513" t="s">
        <v>213</v>
      </c>
      <c r="H1" s="513" t="s">
        <v>52</v>
      </c>
      <c r="I1" s="513" t="s">
        <v>215</v>
      </c>
      <c r="J1" s="513" t="s">
        <v>217</v>
      </c>
      <c r="K1" s="513" t="s">
        <v>219</v>
      </c>
      <c r="L1" s="513" t="s">
        <v>220</v>
      </c>
      <c r="M1" s="513" t="s">
        <v>200</v>
      </c>
      <c r="N1" s="513" t="s">
        <v>116</v>
      </c>
      <c r="O1" s="513" t="s">
        <v>221</v>
      </c>
      <c r="P1" s="513" t="s">
        <v>223</v>
      </c>
      <c r="Q1" s="513" t="s">
        <v>224</v>
      </c>
      <c r="R1" s="513" t="s">
        <v>225</v>
      </c>
      <c r="S1" s="513" t="s">
        <v>153</v>
      </c>
      <c r="T1" s="513" t="s">
        <v>227</v>
      </c>
      <c r="U1" s="513" t="s">
        <v>228</v>
      </c>
      <c r="V1" s="513" t="s">
        <v>231</v>
      </c>
      <c r="W1" s="513" t="s">
        <v>226</v>
      </c>
      <c r="X1" s="513" t="s">
        <v>233</v>
      </c>
      <c r="Y1" s="513" t="s">
        <v>235</v>
      </c>
      <c r="Z1" s="513" t="s">
        <v>236</v>
      </c>
      <c r="AA1" s="513" t="s">
        <v>238</v>
      </c>
      <c r="AB1" s="513" t="s">
        <v>239</v>
      </c>
      <c r="AC1" s="513" t="s">
        <v>240</v>
      </c>
      <c r="AD1" s="513" t="s">
        <v>244</v>
      </c>
      <c r="AE1" s="513" t="s">
        <v>247</v>
      </c>
      <c r="AF1" s="513" t="s">
        <v>249</v>
      </c>
      <c r="AG1" s="513" t="s">
        <v>207</v>
      </c>
      <c r="AH1" s="513" t="s">
        <v>250</v>
      </c>
      <c r="AI1" s="513" t="s">
        <v>251</v>
      </c>
      <c r="AJ1" s="513" t="s">
        <v>253</v>
      </c>
      <c r="AK1" s="513" t="s">
        <v>256</v>
      </c>
      <c r="AL1" s="513" t="s">
        <v>258</v>
      </c>
      <c r="AM1" s="513" t="s">
        <v>259</v>
      </c>
      <c r="AN1" s="513" t="s">
        <v>162</v>
      </c>
      <c r="AO1" s="513" t="s">
        <v>525</v>
      </c>
      <c r="AP1" s="513" t="s">
        <v>183</v>
      </c>
      <c r="AQ1" s="513" t="s">
        <v>260</v>
      </c>
      <c r="AR1" s="513" t="s">
        <v>262</v>
      </c>
      <c r="AS1" s="513" t="s">
        <v>263</v>
      </c>
      <c r="AT1" s="513" t="s">
        <v>266</v>
      </c>
      <c r="AU1" s="513" t="s">
        <v>268</v>
      </c>
      <c r="AV1" s="513" t="s">
        <v>292</v>
      </c>
      <c r="AW1" s="513" t="s">
        <v>12</v>
      </c>
      <c r="AX1" s="513" t="s">
        <v>270</v>
      </c>
      <c r="AY1" s="513" t="s">
        <v>18</v>
      </c>
      <c r="AZ1" s="513" t="s">
        <v>44</v>
      </c>
      <c r="BA1" s="513" t="s">
        <v>271</v>
      </c>
      <c r="BB1" s="513" t="s">
        <v>273</v>
      </c>
      <c r="BC1" s="513" t="s">
        <v>156</v>
      </c>
      <c r="BD1" s="513" t="s">
        <v>275</v>
      </c>
      <c r="BE1" s="513" t="s">
        <v>278</v>
      </c>
      <c r="BF1" s="513" t="s">
        <v>60</v>
      </c>
      <c r="BG1" s="513" t="s">
        <v>279</v>
      </c>
      <c r="BH1" s="513" t="s">
        <v>280</v>
      </c>
      <c r="BI1" s="513" t="s">
        <v>528</v>
      </c>
      <c r="BJ1" s="513" t="s">
        <v>529</v>
      </c>
      <c r="BK1" s="513" t="s">
        <v>282</v>
      </c>
      <c r="BL1" s="513" t="s">
        <v>274</v>
      </c>
      <c r="BM1" s="513" t="s">
        <v>264</v>
      </c>
      <c r="BN1" s="513" t="s">
        <v>284</v>
      </c>
      <c r="BO1" s="513" t="s">
        <v>285</v>
      </c>
      <c r="BP1" s="513" t="s">
        <v>287</v>
      </c>
      <c r="BQ1" s="513" t="s">
        <v>288</v>
      </c>
      <c r="BR1" s="513" t="s">
        <v>155</v>
      </c>
      <c r="BS1" s="513" t="s">
        <v>289</v>
      </c>
      <c r="BT1" s="513" t="s">
        <v>291</v>
      </c>
      <c r="BU1" s="513" t="s">
        <v>293</v>
      </c>
      <c r="BV1" s="513" t="s">
        <v>527</v>
      </c>
      <c r="BW1" s="513" t="s">
        <v>206</v>
      </c>
      <c r="BX1" s="513" t="s">
        <v>294</v>
      </c>
      <c r="BY1" s="513" t="s">
        <v>295</v>
      </c>
      <c r="BZ1" s="513" t="s">
        <v>16</v>
      </c>
      <c r="CA1" s="513" t="s">
        <v>297</v>
      </c>
      <c r="CB1" s="513" t="s">
        <v>299</v>
      </c>
      <c r="CC1" s="513" t="s">
        <v>301</v>
      </c>
      <c r="CD1" s="513" t="s">
        <v>185</v>
      </c>
      <c r="CE1" s="513" t="s">
        <v>302</v>
      </c>
      <c r="CF1" s="513" t="s">
        <v>304</v>
      </c>
      <c r="CG1" s="513" t="s">
        <v>305</v>
      </c>
      <c r="CH1" s="513" t="s">
        <v>307</v>
      </c>
      <c r="CI1" s="513" t="s">
        <v>62</v>
      </c>
      <c r="CJ1" s="513" t="s">
        <v>310</v>
      </c>
      <c r="CK1" s="513" t="s">
        <v>49</v>
      </c>
      <c r="CL1" s="513" t="s">
        <v>261</v>
      </c>
      <c r="CM1" s="513" t="s">
        <v>216</v>
      </c>
      <c r="CN1" s="513" t="s">
        <v>15</v>
      </c>
      <c r="CO1" s="513" t="s">
        <v>312</v>
      </c>
      <c r="CP1" s="513" t="s">
        <v>313</v>
      </c>
      <c r="CQ1" s="513" t="s">
        <v>314</v>
      </c>
      <c r="CR1" s="513" t="s">
        <v>315</v>
      </c>
      <c r="CS1" s="513" t="s">
        <v>5</v>
      </c>
      <c r="CT1" s="513" t="s">
        <v>316</v>
      </c>
      <c r="CU1" s="513" t="s">
        <v>209</v>
      </c>
      <c r="CV1" s="513" t="s">
        <v>309</v>
      </c>
      <c r="CW1" s="513" t="s">
        <v>276</v>
      </c>
      <c r="CX1" s="513" t="s">
        <v>318</v>
      </c>
      <c r="CY1" s="513" t="s">
        <v>64</v>
      </c>
      <c r="CZ1" s="513" t="s">
        <v>319</v>
      </c>
      <c r="DA1" s="513" t="s">
        <v>321</v>
      </c>
      <c r="DB1" s="513" t="s">
        <v>324</v>
      </c>
      <c r="DC1" s="513" t="s">
        <v>326</v>
      </c>
      <c r="DD1" s="513" t="s">
        <v>328</v>
      </c>
      <c r="DE1" s="513" t="s">
        <v>8</v>
      </c>
      <c r="DF1" s="513" t="s">
        <v>329</v>
      </c>
      <c r="DG1" s="513" t="s">
        <v>86</v>
      </c>
      <c r="DH1" s="513" t="s">
        <v>330</v>
      </c>
      <c r="DI1" s="513" t="s">
        <v>521</v>
      </c>
      <c r="DJ1" s="513" t="s">
        <v>331</v>
      </c>
      <c r="DK1" s="513" t="s">
        <v>170</v>
      </c>
      <c r="DL1" s="513" t="s">
        <v>332</v>
      </c>
      <c r="DM1" s="513" t="s">
        <v>333</v>
      </c>
      <c r="DN1" s="513" t="s">
        <v>335</v>
      </c>
      <c r="DO1" s="513" t="s">
        <v>338</v>
      </c>
      <c r="DP1" s="513" t="s">
        <v>306</v>
      </c>
      <c r="DQ1" s="513" t="s">
        <v>339</v>
      </c>
      <c r="DR1" s="513" t="s">
        <v>320</v>
      </c>
      <c r="DS1" s="513" t="s">
        <v>340</v>
      </c>
      <c r="DT1" s="513" t="s">
        <v>95</v>
      </c>
      <c r="DU1" s="513" t="s">
        <v>69</v>
      </c>
      <c r="DV1" s="513" t="s">
        <v>241</v>
      </c>
      <c r="DW1" s="513" t="s">
        <v>176</v>
      </c>
      <c r="DX1" s="513" t="s">
        <v>121</v>
      </c>
      <c r="DY1" s="513" t="s">
        <v>78</v>
      </c>
      <c r="DZ1" s="513" t="s">
        <v>254</v>
      </c>
      <c r="EA1" s="513" t="s">
        <v>341</v>
      </c>
      <c r="EB1" s="513" t="s">
        <v>344</v>
      </c>
      <c r="EC1" s="513" t="s">
        <v>272</v>
      </c>
      <c r="ED1" s="513" t="s">
        <v>347</v>
      </c>
      <c r="EE1" s="513" t="s">
        <v>349</v>
      </c>
      <c r="EF1" s="513" t="s">
        <v>350</v>
      </c>
      <c r="EG1" s="513" t="s">
        <v>351</v>
      </c>
      <c r="EH1" s="513" t="s">
        <v>352</v>
      </c>
      <c r="EI1" s="513" t="s">
        <v>355</v>
      </c>
      <c r="EJ1" s="513" t="s">
        <v>356</v>
      </c>
      <c r="EK1" s="513" t="s">
        <v>148</v>
      </c>
      <c r="EL1" s="513" t="s">
        <v>357</v>
      </c>
      <c r="EM1" s="513" t="s">
        <v>342</v>
      </c>
      <c r="EN1" s="513" t="s">
        <v>522</v>
      </c>
      <c r="EO1" s="513" t="s">
        <v>358</v>
      </c>
      <c r="EP1" s="513" t="s">
        <v>353</v>
      </c>
      <c r="EQ1" s="513" t="s">
        <v>359</v>
      </c>
      <c r="ER1" s="513" t="s">
        <v>362</v>
      </c>
      <c r="ES1" s="513" t="s">
        <v>363</v>
      </c>
      <c r="ET1" s="513" t="s">
        <v>365</v>
      </c>
      <c r="EU1" s="513" t="s">
        <v>308</v>
      </c>
      <c r="EV1" s="513" t="s">
        <v>366</v>
      </c>
      <c r="EW1" s="513" t="s">
        <v>311</v>
      </c>
      <c r="EX1" s="513" t="s">
        <v>368</v>
      </c>
      <c r="EY1" s="513" t="s">
        <v>370</v>
      </c>
      <c r="EZ1" s="513" t="s">
        <v>372</v>
      </c>
      <c r="FA1" s="513" t="s">
        <v>374</v>
      </c>
      <c r="FB1" s="513" t="s">
        <v>106</v>
      </c>
      <c r="FC1" s="513" t="s">
        <v>375</v>
      </c>
      <c r="FD1" s="513" t="s">
        <v>317</v>
      </c>
      <c r="FE1" s="513" t="s">
        <v>1</v>
      </c>
      <c r="FF1" s="513" t="s">
        <v>14</v>
      </c>
      <c r="FG1" s="513" t="s">
        <v>376</v>
      </c>
      <c r="FH1" s="513" t="s">
        <v>378</v>
      </c>
      <c r="FI1" s="513" t="s">
        <v>379</v>
      </c>
      <c r="FJ1" s="513" t="s">
        <v>110</v>
      </c>
      <c r="FK1" s="513" t="s">
        <v>381</v>
      </c>
      <c r="FL1" s="513" t="s">
        <v>242</v>
      </c>
      <c r="FM1" s="513" t="s">
        <v>222</v>
      </c>
      <c r="FN1" s="513" t="s">
        <v>33</v>
      </c>
      <c r="FO1" s="513" t="s">
        <v>384</v>
      </c>
      <c r="FP1" s="513" t="s">
        <v>214</v>
      </c>
      <c r="FQ1" s="513" t="s">
        <v>386</v>
      </c>
      <c r="FR1" s="513" t="s">
        <v>387</v>
      </c>
      <c r="FS1" s="513" t="s">
        <v>520</v>
      </c>
      <c r="FT1" s="513" t="s">
        <v>388</v>
      </c>
      <c r="FU1" s="513" t="s">
        <v>390</v>
      </c>
      <c r="FV1" s="513" t="s">
        <v>391</v>
      </c>
      <c r="FW1" s="513" t="s">
        <v>393</v>
      </c>
      <c r="FX1" s="513" t="s">
        <v>395</v>
      </c>
      <c r="FY1" s="513" t="s">
        <v>396</v>
      </c>
      <c r="FZ1" s="513" t="s">
        <v>180</v>
      </c>
      <c r="GA1" s="513" t="s">
        <v>397</v>
      </c>
      <c r="GB1" s="513" t="s">
        <v>398</v>
      </c>
      <c r="GC1" s="513" t="s">
        <v>385</v>
      </c>
      <c r="GD1" s="513" t="s">
        <v>322</v>
      </c>
      <c r="GE1" s="513" t="s">
        <v>28</v>
      </c>
      <c r="GF1" s="513" t="s">
        <v>400</v>
      </c>
      <c r="GG1" s="513" t="s">
        <v>401</v>
      </c>
      <c r="GH1" s="513" t="s">
        <v>402</v>
      </c>
      <c r="GI1" s="513" t="s">
        <v>403</v>
      </c>
      <c r="GJ1" s="513" t="s">
        <v>188</v>
      </c>
      <c r="GK1" s="513" t="s">
        <v>404</v>
      </c>
      <c r="GL1" s="513" t="s">
        <v>405</v>
      </c>
      <c r="GM1" s="513" t="s">
        <v>406</v>
      </c>
      <c r="GN1" s="513" t="s">
        <v>407</v>
      </c>
      <c r="GO1" s="513" t="s">
        <v>409</v>
      </c>
      <c r="GP1" s="513" t="s">
        <v>411</v>
      </c>
      <c r="GQ1" s="513" t="s">
        <v>412</v>
      </c>
      <c r="GR1" s="513" t="s">
        <v>414</v>
      </c>
      <c r="GS1" s="513" t="s">
        <v>415</v>
      </c>
      <c r="GT1" s="513" t="s">
        <v>418</v>
      </c>
      <c r="GU1" s="513" t="s">
        <v>138</v>
      </c>
      <c r="GV1" s="513" t="s">
        <v>203</v>
      </c>
      <c r="GW1" s="513" t="s">
        <v>298</v>
      </c>
      <c r="GX1" s="513" t="s">
        <v>419</v>
      </c>
      <c r="GY1" s="513" t="s">
        <v>530</v>
      </c>
    </row>
    <row r="2" spans="1:207">
      <c r="A2" s="513"/>
      <c r="C2">
        <f>IF(表面!AL8="町外",1,2)</f>
        <v>2</v>
      </c>
      <c r="E2">
        <f>表面!AD5</f>
        <v>6</v>
      </c>
      <c r="F2">
        <f>表面!AK5</f>
        <v>12</v>
      </c>
      <c r="G2">
        <f>表面!AR5</f>
        <v>0</v>
      </c>
      <c r="L2">
        <f>表面!K7</f>
        <v>0</v>
      </c>
      <c r="M2">
        <f>表面!K8</f>
        <v>0</v>
      </c>
      <c r="N2">
        <f>表面!K9</f>
        <v>0</v>
      </c>
      <c r="O2" t="str">
        <f>表面!AD10</f>
        <v>　</v>
      </c>
      <c r="P2" t="str">
        <f>CONCATENATE(表面!K13,表面!M13,表面!O13,表面!R13,表面!S13,表面!T13,表面!U13)</f>
        <v/>
      </c>
      <c r="Q2">
        <f>表面!K11</f>
        <v>0</v>
      </c>
      <c r="R2">
        <f>表面!K12</f>
        <v>0</v>
      </c>
      <c r="S2" t="str">
        <f>CONCATENATE(IF(表面!K14="－"," ",表面!K14),IF(表面!Q14="－"," ",表面!Q14),IF(表面!R14="－"," ",表面!R14),IF(表面!U14="－"," ",表面!U14),IF(表面!V14="－"," ",表面!V14))</f>
        <v xml:space="preserve">  </v>
      </c>
      <c r="T2" t="str">
        <f>IF(CONCATENATE(表面!J18,表面!L18)="00",0,CONCATENATE(表面!J18,表面!L18))</f>
        <v/>
      </c>
      <c r="U2">
        <f>表面!V18</f>
        <v>0</v>
      </c>
      <c r="V2" t="str">
        <f>CONCATENATE(表面!AB18,表面!AD18)</f>
        <v/>
      </c>
      <c r="W2" t="str">
        <f>CONCATENATE(表面!AJ18,表面!AL18,表面!AO18,表面!AR18,表面!AT18,表面!AV18)</f>
        <v/>
      </c>
      <c r="AB2" s="514">
        <f>表面!AJ33</f>
        <v>0</v>
      </c>
      <c r="AC2" s="514">
        <f>表面!T33</f>
        <v>0</v>
      </c>
      <c r="AD2">
        <f>表面!H33</f>
        <v>0</v>
      </c>
      <c r="AN2">
        <f>表面!Q35</f>
        <v>0</v>
      </c>
      <c r="AO2">
        <f>表面!S35</f>
        <v>0</v>
      </c>
      <c r="AP2">
        <f>表面!U35</f>
        <v>0</v>
      </c>
      <c r="AQ2" t="str">
        <f>IF(裏面!K13=0,"",裏面!K13)</f>
        <v/>
      </c>
      <c r="AR2" t="str">
        <f>IF(裏面!K15=0,"",裏面!K15)</f>
        <v/>
      </c>
      <c r="AS2" t="str">
        <f>IF(裏面!K16=0,"",裏面!K16)</f>
        <v/>
      </c>
      <c r="AT2" t="str">
        <f>IF(裏面!K17=0,"",裏面!K17)</f>
        <v/>
      </c>
      <c r="AU2" t="str">
        <f>IF(裏面!K19=0,"",裏面!K19)</f>
        <v/>
      </c>
      <c r="AV2" t="str">
        <f>IF(裏面!K18=0,"",裏面!K18)</f>
        <v/>
      </c>
      <c r="AW2" t="str">
        <f>IF(裏面!K18=0,"",裏面!K18)</f>
        <v/>
      </c>
      <c r="AX2" t="str">
        <f>IF(裏面!K22=0,"",裏面!K22)</f>
        <v/>
      </c>
      <c r="AY2" t="str">
        <f>IF(裏面!K23=0,"",裏面!K23)</f>
        <v/>
      </c>
      <c r="AZ2" t="str">
        <f>IF(裏面!K24=0,"",裏面!K24)</f>
        <v/>
      </c>
      <c r="BA2" t="str">
        <f>IF(裏面!K25=0,"",裏面!K25)</f>
        <v/>
      </c>
      <c r="BB2" t="str">
        <f>IF(裏面!K26=0,"",裏面!K26)</f>
        <v/>
      </c>
      <c r="BC2" t="str">
        <f>IF(裏面!K27=0,"",裏面!K27)</f>
        <v/>
      </c>
      <c r="BD2" t="str">
        <f>IF(裏面!K29=0,"",裏面!K29)</f>
        <v/>
      </c>
      <c r="BE2" t="str">
        <f>IF(裏面!K30=0,"",裏面!K30)</f>
        <v/>
      </c>
      <c r="BF2" t="str">
        <f>IF(裏面!K31=0,"",裏面!K31)</f>
        <v/>
      </c>
      <c r="BG2" t="str">
        <f>IF(裏面!K32=0,"",裏面!K32)</f>
        <v/>
      </c>
      <c r="BH2" t="str">
        <f>IF(裏面!K33=0,"",裏面!K33)</f>
        <v/>
      </c>
      <c r="BI2" t="str">
        <f>IF(裏面!K34=0,"",裏面!K34)</f>
        <v/>
      </c>
      <c r="BJ2" t="str">
        <f>IF(裏面!K34=0,"",裏面!K34)</f>
        <v/>
      </c>
      <c r="BK2" t="str">
        <f>IF(裏面!K36=0,"",裏面!K36)</f>
        <v/>
      </c>
      <c r="BL2" t="str">
        <f>IF(裏面!K37=0,"",裏面!K37)</f>
        <v/>
      </c>
      <c r="BM2" t="str">
        <f>IF(裏面!K38=0,"",裏面!K38)</f>
        <v/>
      </c>
      <c r="BN2" t="str">
        <f>IF(裏面!K39=0,"",裏面!K39)</f>
        <v/>
      </c>
      <c r="BO2" t="str">
        <f>IF(裏面!K40=0,"",裏面!K40)</f>
        <v/>
      </c>
      <c r="BP2" t="str">
        <f>IF(裏面!K41=0,"",裏面!K41)</f>
        <v/>
      </c>
      <c r="BQ2" t="str">
        <f>IF(裏面!K42=0,"",裏面!K42)</f>
        <v/>
      </c>
      <c r="BR2" t="str">
        <f>IF(裏面!K43=0,"",裏面!K43)</f>
        <v/>
      </c>
      <c r="BS2" t="str">
        <f>IF(裏面!K44=0,"",裏面!K44)</f>
        <v/>
      </c>
      <c r="BT2" t="str">
        <f>IF(裏面!K45=0,"",裏面!K45)</f>
        <v/>
      </c>
      <c r="BU2" t="str">
        <f>IF(裏面!K46=0,"",裏面!K46)</f>
        <v/>
      </c>
      <c r="BV2" t="str">
        <f>IF(裏面!K47=0,"",裏面!K47)</f>
        <v/>
      </c>
      <c r="BX2" t="str">
        <f>IF(表面!O25=0,"",表面!O25)</f>
        <v/>
      </c>
      <c r="BY2" t="str">
        <f>IF(表面!O26=0,"",表面!O26)</f>
        <v/>
      </c>
      <c r="BZ2" t="str">
        <f>IF(表面!O27=0,"",表面!O27)</f>
        <v xml:space="preserve"> </v>
      </c>
      <c r="CA2" t="str">
        <f>IF(CONCATENATE(表面!O28,表面!Q28,表面!R28,表面!T28,表面!U28,表面!V28,表面!W28)=0,"",CONCATENATE(表面!O28,表面!Q28,表面!R28,表面!T28,表面!U28,表面!V28,表面!W28))</f>
        <v/>
      </c>
      <c r="CB2" t="str">
        <f>IF(表面!O29=0,"",表面!O29)</f>
        <v/>
      </c>
      <c r="CC2" t="str">
        <f>IF(表面!O30=0,"",表面!O30)</f>
        <v/>
      </c>
      <c r="CD2" t="str">
        <f>CONCATENATE(IF(表面!O31="－"," ",表面!O31),IF(表面!S31="－"," ",表面!S31),IF(表面!T31="－"," ",表面!T31),IF(表面!W31="－"," ",表面!W31),IF(表面!Y31="－"," ",表面!Y31))</f>
        <v xml:space="preserve">  </v>
      </c>
      <c r="CE2" t="b">
        <f>IF(裏面!H13="○",TRUE,FALSE)</f>
        <v>0</v>
      </c>
      <c r="CF2" t="b">
        <f>IF(裏面!H15="○",TRUE,FALSE)</f>
        <v>0</v>
      </c>
      <c r="CG2" t="b">
        <f>IF(裏面!H16="○",TRUE,FALSE)</f>
        <v>0</v>
      </c>
      <c r="CH2" t="b">
        <f>IF(裏面!H17="○",TRUE,FALSE)</f>
        <v>0</v>
      </c>
      <c r="CI2" t="b">
        <f>IF(OR(裏面!H18="○",裏面!H19="○",裏面!H20="○",裏面!H21="○"),TRUE,FALSE)</f>
        <v>0</v>
      </c>
      <c r="CJ2" t="b">
        <f>IF(OR(裏面!H18="○",裏面!H19="○",裏面!H20="○",裏面!H21="○"),TRUE,FALSE)</f>
        <v>0</v>
      </c>
      <c r="CK2" t="b">
        <f>IF(OR(裏面!H18="○",裏面!H19="○",裏面!H20="○",裏面!H21="○"),TRUE,FALSE)</f>
        <v>0</v>
      </c>
      <c r="CL2" t="b">
        <f>IF(裏面!H22="○",TRUE,FALSE)</f>
        <v>0</v>
      </c>
      <c r="CM2" t="b">
        <f>IF(裏面!H23="○",TRUE,FALSE)</f>
        <v>0</v>
      </c>
      <c r="CN2" t="b">
        <f>IF(裏面!H24="○",TRUE,FALSE)</f>
        <v>0</v>
      </c>
      <c r="CO2" t="b">
        <f>IF(裏面!H25="○",TRUE,FALSE)</f>
        <v>0</v>
      </c>
      <c r="CP2" t="b">
        <f>IF(裏面!H26="○",TRUE,FALSE)</f>
        <v>0</v>
      </c>
      <c r="CQ2" t="b">
        <f>IF(裏面!H27="○",TRUE,FALSE)</f>
        <v>0</v>
      </c>
      <c r="CR2" t="b">
        <f>IF(裏面!H29="○",TRUE,FALSE)</f>
        <v>0</v>
      </c>
      <c r="CS2" t="b">
        <f>IF(裏面!H30="○",TRUE,FALSE)</f>
        <v>0</v>
      </c>
      <c r="CT2" t="b">
        <f>IF(裏面!H31="○",TRUE,FALSE)</f>
        <v>0</v>
      </c>
      <c r="CU2" t="b">
        <f>IF(裏面!H32="○",TRUE,FALSE)</f>
        <v>0</v>
      </c>
      <c r="CV2" t="b">
        <f>IF(裏面!H33="○",TRUE,FALSE)</f>
        <v>0</v>
      </c>
      <c r="CW2" t="b">
        <f>IF(裏面!H34="○",TRUE,FALSE)</f>
        <v>0</v>
      </c>
      <c r="CX2" t="b">
        <f>IF(裏面!H36="○",TRUE,FALSE)</f>
        <v>0</v>
      </c>
      <c r="CY2" t="b">
        <f>IF(裏面!H37="○",TRUE,FALSE)</f>
        <v>0</v>
      </c>
      <c r="CZ2" t="b">
        <f>IF(裏面!H38="○",TRUE,FALSE)</f>
        <v>0</v>
      </c>
      <c r="DA2" t="b">
        <f>IF(裏面!H39="○",TRUE,FALSE)</f>
        <v>0</v>
      </c>
      <c r="DB2" t="b">
        <f>IF(裏面!H40="○",TRUE,FALSE)</f>
        <v>0</v>
      </c>
      <c r="DC2" t="b">
        <f>IF(裏面!H41="○",TRUE,FALSE)</f>
        <v>0</v>
      </c>
      <c r="DD2" t="b">
        <f>IF(裏面!H42="○",TRUE,FALSE)</f>
        <v>0</v>
      </c>
      <c r="DE2" t="b">
        <f>IF(裏面!H43="○",TRUE,FALSE)</f>
        <v>0</v>
      </c>
      <c r="DF2" t="b">
        <f>IF(裏面!H44="○",TRUE,FALSE)</f>
        <v>0</v>
      </c>
      <c r="DG2" t="b">
        <f>IF(裏面!H45="○",TRUE,FALSE)</f>
        <v>0</v>
      </c>
      <c r="DH2" t="b">
        <f>IF(裏面!H46="○",TRUE,FALSE)</f>
        <v>0</v>
      </c>
      <c r="DI2" t="b">
        <f>IF(裏面!H47="○",TRUE,FALSE)</f>
        <v>0</v>
      </c>
      <c r="DJ2" t="b">
        <f>IF(裏面!I13="○",TRUE,FALSE)</f>
        <v>0</v>
      </c>
      <c r="DK2" t="b">
        <f>IF(裏面!I15="○",TRUE,FALSE)</f>
        <v>0</v>
      </c>
      <c r="DL2" t="b">
        <f>IF(裏面!I16="○",TRUE,FALSE)</f>
        <v>0</v>
      </c>
      <c r="DM2" t="b">
        <f>IF(裏面!I17="○",TRUE,FALSE)</f>
        <v>0</v>
      </c>
      <c r="DN2" t="b">
        <f>IF(OR(裏面!I18="○",裏面!I19="○",裏面!I20="○",裏面!I21="○"),TRUE,FALSE)</f>
        <v>0</v>
      </c>
      <c r="DO2" t="b">
        <f>IF(OR(裏面!I18="○",裏面!I19="○",裏面!I20="○",裏面!I21="○"),TRUE,FALSE)</f>
        <v>0</v>
      </c>
      <c r="DP2" t="b">
        <f>IF(OR(裏面!I18="○",裏面!I19="○",裏面!I20="○",裏面!I21="○"),TRUE,FALSE)</f>
        <v>0</v>
      </c>
      <c r="DQ2" t="b">
        <f>IF(裏面!I22="○",TRUE,FALSE)</f>
        <v>0</v>
      </c>
      <c r="DR2" t="b">
        <f>IF(裏面!I23="○",TRUE,FALSE)</f>
        <v>0</v>
      </c>
      <c r="DS2" t="b">
        <f>IF(裏面!I24="○",TRUE,FALSE)</f>
        <v>0</v>
      </c>
      <c r="DT2" t="b">
        <f>IF(裏面!I25="○",TRUE,FALSE)</f>
        <v>0</v>
      </c>
      <c r="DU2" t="b">
        <f>IF(裏面!I26="○",TRUE,FALSE)</f>
        <v>0</v>
      </c>
      <c r="DV2" t="b">
        <f>IF(裏面!I27="○",TRUE,FALSE)</f>
        <v>0</v>
      </c>
      <c r="DW2" t="b">
        <f>IF(裏面!I29="○",TRUE,FALSE)</f>
        <v>0</v>
      </c>
      <c r="DX2" t="b">
        <f>IF(裏面!I30="○",TRUE,FALSE)</f>
        <v>0</v>
      </c>
      <c r="DY2" t="b">
        <f>IF(裏面!I31="○",TRUE,FALSE)</f>
        <v>0</v>
      </c>
      <c r="DZ2" t="b">
        <f>IF(裏面!I32="○",TRUE,FALSE)</f>
        <v>0</v>
      </c>
      <c r="EA2" t="b">
        <f>IF(裏面!I33="○",TRUE,FALSE)</f>
        <v>0</v>
      </c>
      <c r="EB2" t="b">
        <f>IF(裏面!I34="○",TRUE,FALSE)</f>
        <v>0</v>
      </c>
      <c r="EC2" t="b">
        <f>IF(裏面!I36="○",TRUE,FALSE)</f>
        <v>0</v>
      </c>
      <c r="ED2" t="b">
        <f>IF(裏面!I37="○",TRUE,FALSE)</f>
        <v>0</v>
      </c>
      <c r="EE2" t="b">
        <f>IF(裏面!I38="○",TRUE,FALSE)</f>
        <v>0</v>
      </c>
      <c r="EF2" t="b">
        <f>IF(裏面!I39="○",TRUE,FALSE)</f>
        <v>0</v>
      </c>
      <c r="EG2" t="b">
        <f>IF(裏面!I40="○",TRUE,FALSE)</f>
        <v>0</v>
      </c>
      <c r="EH2" t="b">
        <f>IF(裏面!I41="○",TRUE,FALSE)</f>
        <v>0</v>
      </c>
      <c r="EI2" t="b">
        <f>IF(裏面!I42="○",TRUE,FALSE)</f>
        <v>0</v>
      </c>
      <c r="EJ2" t="b">
        <f>IF(裏面!I43="○",TRUE,FALSE)</f>
        <v>0</v>
      </c>
      <c r="EK2" t="b">
        <f>IF(裏面!I44="○",TRUE,FALSE)</f>
        <v>0</v>
      </c>
      <c r="EL2" t="b">
        <f>IF(裏面!I45="○",TRUE,FALSE)</f>
        <v>0</v>
      </c>
      <c r="EM2" t="b">
        <f>IF(裏面!I46="○",TRUE,FALSE)</f>
        <v>0</v>
      </c>
      <c r="EN2" t="b">
        <f>IF(裏面!I47="○",TRUE,FALSE)</f>
        <v>0</v>
      </c>
      <c r="EO2" t="b">
        <f>IF(裏面!J13="○",TRUE,FALSE)</f>
        <v>0</v>
      </c>
      <c r="EP2" t="b">
        <f>IF(裏面!J15="○",TRUE,FALSE)</f>
        <v>0</v>
      </c>
      <c r="EQ2" t="b">
        <f>IF(裏面!J16="○",TRUE,FALSE)</f>
        <v>0</v>
      </c>
      <c r="ER2" t="b">
        <f>IF(裏面!J17="○",TRUE,FALSE)</f>
        <v>0</v>
      </c>
      <c r="ES2" t="b">
        <f>IF(裏面!J18="○",TRUE,FALSE)</f>
        <v>0</v>
      </c>
      <c r="ET2" t="b">
        <f>IF(裏面!J18="○",TRUE,FALSE)</f>
        <v>0</v>
      </c>
      <c r="EU2" t="b">
        <f>IF(裏面!J18="○",TRUE,FALSE)</f>
        <v>0</v>
      </c>
      <c r="EV2" t="b">
        <f>IF(裏面!J22="○",TRUE,FALSE)</f>
        <v>0</v>
      </c>
      <c r="EW2" t="b">
        <f>IF(裏面!J23="○",TRUE,FALSE)</f>
        <v>0</v>
      </c>
      <c r="EX2" t="b">
        <f>IF(裏面!J24="○",TRUE,FALSE)</f>
        <v>0</v>
      </c>
      <c r="EY2" t="b">
        <f>IF(裏面!J25="○",TRUE,FALSE)</f>
        <v>0</v>
      </c>
      <c r="EZ2" t="b">
        <f>IF(裏面!J26="○",TRUE,FALSE)</f>
        <v>0</v>
      </c>
      <c r="FA2" t="b">
        <f>IF(裏面!J27="○",TRUE,FALSE)</f>
        <v>0</v>
      </c>
      <c r="FB2" t="b">
        <f>IF(裏面!J29="○",TRUE,FALSE)</f>
        <v>0</v>
      </c>
      <c r="FC2" t="b">
        <f>IF(裏面!J30="○",TRUE,FALSE)</f>
        <v>0</v>
      </c>
      <c r="FD2" t="b">
        <f>IF(裏面!J31="○",TRUE,FALSE)</f>
        <v>0</v>
      </c>
      <c r="FE2" t="b">
        <f>IF(裏面!J32="○",TRUE,FALSE)</f>
        <v>0</v>
      </c>
      <c r="FF2" t="b">
        <f>IF(裏面!J33="○",TRUE,FALSE)</f>
        <v>0</v>
      </c>
      <c r="FG2" t="b">
        <f>IF(裏面!J34="○",TRUE,FALSE)</f>
        <v>0</v>
      </c>
      <c r="FH2" t="b">
        <f>IF(裏面!J36="○",TRUE,FALSE)</f>
        <v>0</v>
      </c>
      <c r="FI2" t="b">
        <f>IF(裏面!J37="○",TRUE,FALSE)</f>
        <v>0</v>
      </c>
      <c r="FJ2" t="b">
        <f>IF(裏面!J38="○",TRUE,FALSE)</f>
        <v>0</v>
      </c>
      <c r="FK2" t="b">
        <f>IF(裏面!J39="○",TRUE,FALSE)</f>
        <v>0</v>
      </c>
      <c r="FL2" t="b">
        <f>IF(裏面!J40="○",TRUE,FALSE)</f>
        <v>0</v>
      </c>
      <c r="FM2" t="b">
        <f>IF(裏面!J41="○",TRUE,FALSE)</f>
        <v>0</v>
      </c>
      <c r="FN2" t="b">
        <f>IF(裏面!J42="○",TRUE,FALSE)</f>
        <v>0</v>
      </c>
      <c r="FO2" t="b">
        <f>IF(裏面!J43="○",TRUE,FALSE)</f>
        <v>0</v>
      </c>
      <c r="FP2" t="b">
        <f>IF(裏面!J44="○",TRUE,FALSE)</f>
        <v>0</v>
      </c>
      <c r="FQ2" t="b">
        <f>IF(裏面!J45="○",TRUE,FALSE)</f>
        <v>0</v>
      </c>
      <c r="FR2" t="b">
        <f>IF(裏面!J46="○",TRUE,FALSE)</f>
        <v>0</v>
      </c>
      <c r="FS2" t="b">
        <f>IF(裏面!J47="○",TRUE,FALSE)</f>
        <v>0</v>
      </c>
      <c r="FT2" t="b">
        <f>IF(裏面!M13="○",TRUE,FALSE)</f>
        <v>0</v>
      </c>
      <c r="FU2" t="b">
        <f>IF(裏面!M15="○",TRUE,FALSE)</f>
        <v>0</v>
      </c>
      <c r="FV2" t="b">
        <f>IF(裏面!M16="○",TRUE,FALSE)</f>
        <v>0</v>
      </c>
      <c r="FW2" t="b">
        <f>IF(裏面!M17="○",TRUE,FALSE)</f>
        <v>0</v>
      </c>
      <c r="FX2" t="b">
        <f>IF(裏面!M19="○",TRUE,FALSE)</f>
        <v>0</v>
      </c>
      <c r="FY2" t="b">
        <f>IF(裏面!M20="○",TRUE,FALSE)</f>
        <v>0</v>
      </c>
      <c r="FZ2" t="b">
        <f>IF(裏面!M21="○",TRUE,FALSE)</f>
        <v>0</v>
      </c>
      <c r="GA2" t="b">
        <f>IF(裏面!M22="○",TRUE,FALSE)</f>
        <v>0</v>
      </c>
      <c r="GB2" t="b">
        <f>IF(裏面!M23="○",TRUE,FALSE)</f>
        <v>0</v>
      </c>
      <c r="GC2" t="b">
        <f>IF(裏面!M24="○",TRUE,FALSE)</f>
        <v>0</v>
      </c>
      <c r="GD2" t="b">
        <f>IF(裏面!M25="○",TRUE,FALSE)</f>
        <v>0</v>
      </c>
      <c r="GE2" t="b">
        <f>IF(裏面!M26="○",TRUE,FALSE)</f>
        <v>0</v>
      </c>
      <c r="GF2" t="b">
        <f>IF(OR(裏面!M27="○",裏面!M28="○"),TRUE,FALSE)</f>
        <v>0</v>
      </c>
      <c r="GG2" t="b">
        <f>IF(裏面!M29="○",TRUE,FALSE)</f>
        <v>0</v>
      </c>
      <c r="GH2" t="b">
        <f>IF(裏面!M30="○",TRUE,FALSE)</f>
        <v>0</v>
      </c>
      <c r="GI2" t="b">
        <f>IF(裏面!M31="○",TRUE,FALSE)</f>
        <v>0</v>
      </c>
      <c r="GJ2" t="b">
        <f>IF(裏面!M32="○",TRUE,FALSE)</f>
        <v>0</v>
      </c>
      <c r="GK2" t="b">
        <f>IF(裏面!M33="○",TRUE,FALSE)</f>
        <v>0</v>
      </c>
      <c r="GL2" t="b">
        <f>IF(裏面!M34="○",TRUE,FALSE)</f>
        <v>0</v>
      </c>
      <c r="GM2" t="b">
        <f>IF(裏面!M35="○",TRUE,FALSE)</f>
        <v>0</v>
      </c>
      <c r="GN2" t="b">
        <f>IF(裏面!M36="○",TRUE,FALSE)</f>
        <v>0</v>
      </c>
      <c r="GO2" t="b">
        <f>IF(裏面!M37="○",TRUE,FALSE)</f>
        <v>0</v>
      </c>
      <c r="GP2" t="b">
        <f>IF(裏面!M38="○",TRUE,FALSE)</f>
        <v>0</v>
      </c>
      <c r="GQ2" t="b">
        <f>IF(裏面!M39="○",TRUE,FALSE)</f>
        <v>0</v>
      </c>
      <c r="GR2" t="b">
        <f>IF(裏面!M40="○",TRUE,FALSE)</f>
        <v>0</v>
      </c>
      <c r="GS2" t="b">
        <f>IF(裏面!M41="○",TRUE,FALSE)</f>
        <v>0</v>
      </c>
      <c r="GT2" t="b">
        <f>IF(裏面!M42="○",TRUE,FALSE)</f>
        <v>0</v>
      </c>
      <c r="GU2" t="b">
        <f>IF(裏面!M43="○",TRUE,FALSE)</f>
        <v>0</v>
      </c>
      <c r="GV2" t="b">
        <f>IF(裏面!M44="○",TRUE,FALSE)</f>
        <v>0</v>
      </c>
      <c r="GW2" t="b">
        <f>IF(裏面!M45="○",TRUE,FALSE)</f>
        <v>0</v>
      </c>
      <c r="GX2" t="b">
        <f>IF(裏面!M46="○",TRUE,FALSE)</f>
        <v>0</v>
      </c>
      <c r="GY2" t="b">
        <f>IF(裏面!M47="○",TRUE,FALSE)</f>
        <v>0</v>
      </c>
    </row>
    <row r="3" spans="1:207">
      <c r="A3" s="513"/>
    </row>
    <row r="4" spans="1:207">
      <c r="A4" s="513"/>
    </row>
    <row r="5" spans="1:207">
      <c r="A5" s="513"/>
    </row>
    <row r="6" spans="1:207">
      <c r="A6" s="513"/>
    </row>
    <row r="7" spans="1:207">
      <c r="A7" s="513"/>
    </row>
    <row r="8" spans="1:207">
      <c r="A8" s="513"/>
    </row>
    <row r="9" spans="1:207">
      <c r="A9" s="513"/>
    </row>
    <row r="10" spans="1:207">
      <c r="A10" s="513"/>
    </row>
    <row r="11" spans="1:207">
      <c r="A11" s="513"/>
    </row>
    <row r="12" spans="1:207">
      <c r="A12" s="513"/>
    </row>
    <row r="13" spans="1:207">
      <c r="A13" s="513"/>
    </row>
    <row r="14" spans="1:207">
      <c r="A14" s="513"/>
    </row>
    <row r="15" spans="1:207">
      <c r="A15" s="513"/>
    </row>
    <row r="16" spans="1:207">
      <c r="A16" s="513"/>
    </row>
    <row r="17" spans="1:1">
      <c r="A17" s="513"/>
    </row>
    <row r="18" spans="1:1">
      <c r="A18" s="513"/>
    </row>
    <row r="19" spans="1:1">
      <c r="A19" s="513"/>
    </row>
    <row r="20" spans="1:1">
      <c r="A20" s="513"/>
    </row>
    <row r="21" spans="1:1">
      <c r="A21" s="513"/>
    </row>
    <row r="22" spans="1:1">
      <c r="A22" s="513"/>
    </row>
    <row r="23" spans="1:1">
      <c r="A23" s="513"/>
    </row>
    <row r="24" spans="1:1">
      <c r="A24" s="513"/>
    </row>
    <row r="25" spans="1:1">
      <c r="A25" s="513"/>
    </row>
    <row r="26" spans="1:1">
      <c r="A26" s="513"/>
    </row>
    <row r="27" spans="1:1">
      <c r="A27" s="513"/>
    </row>
    <row r="28" spans="1:1">
      <c r="A28" s="513"/>
    </row>
    <row r="29" spans="1:1">
      <c r="A29" s="513"/>
    </row>
    <row r="30" spans="1:1">
      <c r="A30" s="513"/>
    </row>
    <row r="31" spans="1:1">
      <c r="A31" s="513"/>
    </row>
    <row r="32" spans="1:1">
      <c r="A32" s="513"/>
    </row>
    <row r="33" spans="1:1">
      <c r="A33" s="513"/>
    </row>
    <row r="34" spans="1:1">
      <c r="A34" s="513"/>
    </row>
    <row r="35" spans="1:1">
      <c r="A35" s="513"/>
    </row>
    <row r="36" spans="1:1">
      <c r="A36" s="513"/>
    </row>
    <row r="37" spans="1:1">
      <c r="A37" s="513"/>
    </row>
    <row r="38" spans="1:1">
      <c r="A38" s="513"/>
    </row>
    <row r="39" spans="1:1">
      <c r="A39" s="513"/>
    </row>
    <row r="40" spans="1:1">
      <c r="A40" s="513"/>
    </row>
    <row r="41" spans="1:1">
      <c r="A41" s="513"/>
    </row>
    <row r="42" spans="1:1">
      <c r="A42" s="513"/>
    </row>
    <row r="43" spans="1:1">
      <c r="A43" s="513"/>
    </row>
    <row r="44" spans="1:1">
      <c r="A44" s="513"/>
    </row>
    <row r="45" spans="1:1">
      <c r="A45" s="513"/>
    </row>
    <row r="46" spans="1:1">
      <c r="A46" s="513"/>
    </row>
    <row r="47" spans="1:1">
      <c r="A47" s="513"/>
    </row>
    <row r="48" spans="1:1">
      <c r="A48" s="513"/>
    </row>
    <row r="49" spans="1:1">
      <c r="A49" s="513"/>
    </row>
    <row r="50" spans="1:1">
      <c r="A50" s="513"/>
    </row>
    <row r="51" spans="1:1">
      <c r="A51" s="513"/>
    </row>
    <row r="52" spans="1:1">
      <c r="A52" s="513"/>
    </row>
    <row r="53" spans="1:1">
      <c r="A53" s="513"/>
    </row>
    <row r="54" spans="1:1">
      <c r="A54" s="513"/>
    </row>
    <row r="55" spans="1:1">
      <c r="A55" s="513"/>
    </row>
    <row r="56" spans="1:1">
      <c r="A56" s="513"/>
    </row>
    <row r="57" spans="1:1">
      <c r="A57" s="513"/>
    </row>
    <row r="58" spans="1:1">
      <c r="A58" s="513"/>
    </row>
    <row r="59" spans="1:1">
      <c r="A59" s="513"/>
    </row>
    <row r="60" spans="1:1">
      <c r="A60" s="513"/>
    </row>
    <row r="61" spans="1:1">
      <c r="A61" s="513"/>
    </row>
    <row r="62" spans="1:1">
      <c r="A62" s="513"/>
    </row>
    <row r="63" spans="1:1">
      <c r="A63" s="513"/>
    </row>
    <row r="64" spans="1:1">
      <c r="A64" s="513"/>
    </row>
    <row r="65" spans="1:1">
      <c r="A65" s="513"/>
    </row>
    <row r="66" spans="1:1">
      <c r="A66" s="513"/>
    </row>
    <row r="67" spans="1:1">
      <c r="A67" s="513"/>
    </row>
    <row r="68" spans="1:1">
      <c r="A68" s="513"/>
    </row>
    <row r="69" spans="1:1">
      <c r="A69" s="513"/>
    </row>
    <row r="70" spans="1:1">
      <c r="A70" s="513"/>
    </row>
    <row r="71" spans="1:1">
      <c r="A71" s="513"/>
    </row>
    <row r="72" spans="1:1">
      <c r="A72" s="513"/>
    </row>
    <row r="73" spans="1:1">
      <c r="A73" s="513"/>
    </row>
    <row r="74" spans="1:1">
      <c r="A74" s="513"/>
    </row>
    <row r="75" spans="1:1">
      <c r="A75" s="513"/>
    </row>
    <row r="76" spans="1:1">
      <c r="A76" s="513"/>
    </row>
    <row r="77" spans="1:1">
      <c r="A77" s="513"/>
    </row>
    <row r="78" spans="1:1">
      <c r="A78" s="513"/>
    </row>
    <row r="79" spans="1:1">
      <c r="A79" s="513"/>
    </row>
    <row r="80" spans="1:1">
      <c r="A80" s="513"/>
    </row>
    <row r="81" spans="1:1">
      <c r="A81" s="513"/>
    </row>
    <row r="82" spans="1:1">
      <c r="A82" s="513"/>
    </row>
    <row r="83" spans="1:1">
      <c r="A83" s="513"/>
    </row>
    <row r="84" spans="1:1">
      <c r="A84" s="513"/>
    </row>
    <row r="85" spans="1:1">
      <c r="A85" s="513"/>
    </row>
    <row r="86" spans="1:1">
      <c r="A86" s="513"/>
    </row>
    <row r="87" spans="1:1">
      <c r="A87" s="513"/>
    </row>
    <row r="88" spans="1:1">
      <c r="A88" s="513"/>
    </row>
    <row r="89" spans="1:1">
      <c r="A89" s="513"/>
    </row>
    <row r="90" spans="1:1">
      <c r="A90" s="513"/>
    </row>
    <row r="91" spans="1:1">
      <c r="A91" s="513"/>
    </row>
    <row r="92" spans="1:1">
      <c r="A92" s="513"/>
    </row>
    <row r="93" spans="1:1">
      <c r="A93" s="513"/>
    </row>
    <row r="94" spans="1:1">
      <c r="A94" s="513"/>
    </row>
    <row r="95" spans="1:1">
      <c r="A95" s="513"/>
    </row>
    <row r="96" spans="1:1">
      <c r="A96" s="513"/>
    </row>
    <row r="97" spans="1:1">
      <c r="A97" s="513"/>
    </row>
    <row r="98" spans="1:1">
      <c r="A98" s="513"/>
    </row>
    <row r="99" spans="1:1">
      <c r="A99" s="513"/>
    </row>
    <row r="100" spans="1:1">
      <c r="A100" s="513"/>
    </row>
    <row r="101" spans="1:1">
      <c r="A101" s="513"/>
    </row>
    <row r="102" spans="1:1">
      <c r="A102" s="513"/>
    </row>
    <row r="103" spans="1:1">
      <c r="A103" s="513"/>
    </row>
    <row r="104" spans="1:1">
      <c r="A104" s="513"/>
    </row>
    <row r="105" spans="1:1">
      <c r="A105" s="513"/>
    </row>
    <row r="106" spans="1:1">
      <c r="A106" s="513"/>
    </row>
    <row r="107" spans="1:1">
      <c r="A107" s="513"/>
    </row>
    <row r="108" spans="1:1">
      <c r="A108" s="513"/>
    </row>
    <row r="109" spans="1:1">
      <c r="A109" s="513"/>
    </row>
    <row r="110" spans="1:1">
      <c r="A110" s="513"/>
    </row>
    <row r="111" spans="1:1">
      <c r="A111" s="513"/>
    </row>
    <row r="112" spans="1:1">
      <c r="A112" s="513"/>
    </row>
    <row r="113" spans="1:1">
      <c r="A113" s="513"/>
    </row>
    <row r="114" spans="1:1">
      <c r="A114" s="513"/>
    </row>
    <row r="115" spans="1:1">
      <c r="A115" s="513"/>
    </row>
    <row r="116" spans="1:1">
      <c r="A116" s="513"/>
    </row>
    <row r="117" spans="1:1">
      <c r="A117" s="513"/>
    </row>
    <row r="118" spans="1:1">
      <c r="A118" s="513"/>
    </row>
    <row r="119" spans="1:1">
      <c r="A119" s="513"/>
    </row>
    <row r="120" spans="1:1">
      <c r="A120" s="513"/>
    </row>
    <row r="121" spans="1:1">
      <c r="A121" s="513"/>
    </row>
    <row r="122" spans="1:1">
      <c r="A122" s="513"/>
    </row>
    <row r="123" spans="1:1">
      <c r="A123" s="513"/>
    </row>
    <row r="124" spans="1:1">
      <c r="A124" s="513"/>
    </row>
    <row r="125" spans="1:1">
      <c r="A125" s="513"/>
    </row>
    <row r="126" spans="1:1">
      <c r="A126" s="513"/>
    </row>
    <row r="127" spans="1:1">
      <c r="A127" s="513"/>
    </row>
    <row r="128" spans="1:1">
      <c r="A128" s="513"/>
    </row>
    <row r="129" spans="1:1">
      <c r="A129" s="513"/>
    </row>
    <row r="130" spans="1:1">
      <c r="A130" s="513"/>
    </row>
    <row r="131" spans="1:1">
      <c r="A131" s="513"/>
    </row>
    <row r="132" spans="1:1">
      <c r="A132" s="513"/>
    </row>
    <row r="133" spans="1:1">
      <c r="A133" s="513"/>
    </row>
    <row r="134" spans="1:1">
      <c r="A134" s="513"/>
    </row>
    <row r="135" spans="1:1">
      <c r="A135" s="513"/>
    </row>
    <row r="136" spans="1:1">
      <c r="A136" s="513"/>
    </row>
    <row r="137" spans="1:1">
      <c r="A137" s="513"/>
    </row>
    <row r="138" spans="1:1">
      <c r="A138" s="513"/>
    </row>
    <row r="139" spans="1:1">
      <c r="A139" s="513"/>
    </row>
    <row r="140" spans="1:1">
      <c r="A140" s="513"/>
    </row>
    <row r="141" spans="1:1">
      <c r="A141" s="513"/>
    </row>
    <row r="142" spans="1:1">
      <c r="A142" s="513"/>
    </row>
    <row r="143" spans="1:1">
      <c r="A143" s="513"/>
    </row>
    <row r="144" spans="1:1">
      <c r="A144" s="513"/>
    </row>
    <row r="145" spans="1:1">
      <c r="A145" s="513"/>
    </row>
    <row r="146" spans="1:1">
      <c r="A146" s="513"/>
    </row>
    <row r="147" spans="1:1">
      <c r="A147" s="513"/>
    </row>
    <row r="148" spans="1:1">
      <c r="A148" s="513"/>
    </row>
    <row r="149" spans="1:1">
      <c r="A149" s="513"/>
    </row>
    <row r="150" spans="1:1">
      <c r="A150" s="513"/>
    </row>
    <row r="151" spans="1:1">
      <c r="A151" s="513"/>
    </row>
    <row r="152" spans="1:1">
      <c r="A152" s="513"/>
    </row>
    <row r="153" spans="1:1">
      <c r="A153" s="513"/>
    </row>
    <row r="154" spans="1:1">
      <c r="A154" s="513"/>
    </row>
    <row r="155" spans="1:1">
      <c r="A155" s="513"/>
    </row>
    <row r="156" spans="1:1">
      <c r="A156" s="513"/>
    </row>
    <row r="157" spans="1:1">
      <c r="A157" s="513"/>
    </row>
    <row r="158" spans="1:1">
      <c r="A158" s="513"/>
    </row>
    <row r="159" spans="1:1">
      <c r="A159" s="513"/>
    </row>
    <row r="160" spans="1:1">
      <c r="A160" s="513"/>
    </row>
    <row r="161" spans="1:1">
      <c r="A161" s="513"/>
    </row>
    <row r="162" spans="1:1">
      <c r="A162" s="513"/>
    </row>
    <row r="163" spans="1:1">
      <c r="A163" s="513"/>
    </row>
    <row r="164" spans="1:1">
      <c r="A164" s="513"/>
    </row>
    <row r="165" spans="1:1">
      <c r="A165" s="513"/>
    </row>
    <row r="166" spans="1:1">
      <c r="A166" s="513"/>
    </row>
    <row r="167" spans="1:1">
      <c r="A167" s="513"/>
    </row>
    <row r="168" spans="1:1">
      <c r="A168" s="513"/>
    </row>
    <row r="169" spans="1:1">
      <c r="A169" s="513"/>
    </row>
    <row r="170" spans="1:1">
      <c r="A170" s="513"/>
    </row>
    <row r="171" spans="1:1">
      <c r="A171" s="513"/>
    </row>
    <row r="172" spans="1:1">
      <c r="A172" s="513"/>
    </row>
    <row r="173" spans="1:1">
      <c r="A173" s="513"/>
    </row>
    <row r="174" spans="1:1">
      <c r="A174" s="513"/>
    </row>
    <row r="175" spans="1:1">
      <c r="A175" s="513"/>
    </row>
    <row r="176" spans="1:1">
      <c r="A176" s="513"/>
    </row>
    <row r="177" spans="1:1">
      <c r="A177" s="513"/>
    </row>
    <row r="178" spans="1:1">
      <c r="A178" s="513"/>
    </row>
    <row r="179" spans="1:1">
      <c r="A179" s="513"/>
    </row>
    <row r="180" spans="1:1">
      <c r="A180" s="513"/>
    </row>
    <row r="181" spans="1:1">
      <c r="A181" s="513"/>
    </row>
    <row r="182" spans="1:1">
      <c r="A182" s="513"/>
    </row>
    <row r="183" spans="1:1">
      <c r="A183" s="513"/>
    </row>
    <row r="184" spans="1:1">
      <c r="A184" s="513"/>
    </row>
    <row r="185" spans="1:1">
      <c r="A185" s="513"/>
    </row>
    <row r="186" spans="1:1">
      <c r="A186" s="513"/>
    </row>
    <row r="187" spans="1:1">
      <c r="A187" s="513"/>
    </row>
    <row r="188" spans="1:1">
      <c r="A188" s="513"/>
    </row>
    <row r="189" spans="1:1">
      <c r="A189" s="513"/>
    </row>
    <row r="190" spans="1:1">
      <c r="A190" s="513"/>
    </row>
    <row r="191" spans="1:1">
      <c r="A191" s="513"/>
    </row>
    <row r="192" spans="1:1">
      <c r="A192" s="513"/>
    </row>
    <row r="193" spans="1:1">
      <c r="A193" s="513"/>
    </row>
    <row r="194" spans="1:1">
      <c r="A194" s="513"/>
    </row>
    <row r="195" spans="1:1">
      <c r="A195" s="513"/>
    </row>
    <row r="196" spans="1:1">
      <c r="A196" s="513"/>
    </row>
    <row r="197" spans="1:1">
      <c r="A197" s="513"/>
    </row>
    <row r="198" spans="1:1">
      <c r="A198" s="513"/>
    </row>
    <row r="199" spans="1:1">
      <c r="A199" s="513"/>
    </row>
    <row r="200" spans="1:1">
      <c r="A200" s="513"/>
    </row>
    <row r="201" spans="1:1">
      <c r="A201" s="513"/>
    </row>
    <row r="202" spans="1:1">
      <c r="A202" s="513"/>
    </row>
    <row r="203" spans="1:1">
      <c r="A203" s="513"/>
    </row>
  </sheetData>
  <sheetProtection sheet="1" objects="1" scenarios="1"/>
  <phoneticPr fontId="1"/>
  <pageMargins left="0.75" right="0.75" top="1" bottom="1" header="0.51200000000000001" footer="0.51200000000000001"/>
  <pageSetup paperSize="8" fitToWidth="1" fitToHeight="1" orientation="landscape" usePrinterDefaults="1" horizontalDpi="300"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表面</vt:lpstr>
      <vt:lpstr>裏面</vt:lpstr>
      <vt:lpstr>営業所一覧表</vt:lpstr>
      <vt:lpstr>役員等調書及び照会承諾書</vt:lpstr>
      <vt:lpstr>別紙１</vt:lpstr>
      <vt:lpstr>提出データ</vt:lpstr>
    </vt:vector>
  </TitlesOfParts>
  <Company>FM-USER</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TNB02013</dc:creator>
  <cp:lastModifiedBy>Kohei-Okuda</cp:lastModifiedBy>
  <cp:lastPrinted>2018-11-02T11:10:25Z</cp:lastPrinted>
  <dcterms:created xsi:type="dcterms:W3CDTF">2002-10-18T06:17:34Z</dcterms:created>
  <dcterms:modified xsi:type="dcterms:W3CDTF">2024-11-23T00:08:03Z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3.1.7.0</vt:lpwstr>
    </vt:vector>
  </property>
  <property fmtid="{DCFEDD21-7773-49B2-8022-6FC58DB5260B}" pid="3" name="LastSavedVersion">
    <vt:lpwstr>3.1.7.0</vt:lpwstr>
  </property>
  <property fmtid="{DCFEDD21-7773-49B2-8022-6FC58DB5260B}" pid="4" name="LastSavedDate">
    <vt:filetime>2024-11-23T00:08:03Z</vt:filetime>
  </property>
</Properties>
</file>